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30" windowHeight="6725" activeTab="0"/>
  </bookViews>
  <sheets>
    <sheet name="Бюджет" sheetId="1" r:id="rId1"/>
  </sheets>
  <definedNames>
    <definedName name="_xlnm.Print_Titles" localSheetId="0">'Бюджет'!$12:$12</definedName>
  </definedNames>
  <calcPr fullCalcOnLoad="1"/>
</workbook>
</file>

<file path=xl/sharedStrings.xml><?xml version="1.0" encoding="utf-8"?>
<sst xmlns="http://schemas.openxmlformats.org/spreadsheetml/2006/main" count="85" uniqueCount="84">
  <si>
    <t>Налог на доходы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</si>
  <si>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</si>
  <si>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</si>
  <si>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</si>
  <si>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</si>
  <si>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</si>
  <si>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</si>
  <si>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Доходы от использования имущества, находящегося в государственной и муниципальной собственности</t>
  </si>
  <si>
    <t>1 15 00000 00 0000 000</t>
  </si>
  <si>
    <t>Штрафы, санкции, возмещение ущерба</t>
  </si>
  <si>
    <t>2 00 00000 00 0000 000</t>
  </si>
  <si>
    <t>Наименование доходов</t>
  </si>
  <si>
    <t>1 11 07000 00 0000 120</t>
  </si>
  <si>
    <t>Налоги на совокупный доход</t>
  </si>
  <si>
    <t>Единый налог на вмененный доход</t>
  </si>
  <si>
    <t>Государственная пошлина</t>
  </si>
  <si>
    <t>1 12 00000 00 0000 000</t>
  </si>
  <si>
    <t>1 12 01000 01 00001200</t>
  </si>
  <si>
    <t>1 08 00000 00 0000 000</t>
  </si>
  <si>
    <t>Административные платежи и сборы</t>
  </si>
  <si>
    <t>1 16 00000 00 0000 000</t>
  </si>
  <si>
    <t>1 15 02000 00 0000 140</t>
  </si>
  <si>
    <t>Платежи, взиаемые государственными и муниципальными организациями за выполнение определенных функций</t>
  </si>
  <si>
    <t>Плата за негативное воздействие на окружающую среду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</si>
  <si>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</si>
  <si>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</si>
  <si>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1 08 07000 01 0000 110</t>
  </si>
  <si>
    <t>Государственная пошлина за государственную регистрацию,а также  за совершение прочих юридически значимых действий</t>
  </si>
  <si>
    <t>1 16 03000 00 0000 140</t>
  </si>
  <si>
    <t>Денежные взыскания (штрафы) за нарушение законодательства о налогах и сборах</t>
  </si>
  <si>
    <t xml:space="preserve">1 16 06000 01 0000 140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</si>
  <si>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</si>
  <si>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1 16 25000 01 0000 140</t>
  </si>
  <si>
    <t>1 16 27000 01 0000 140</t>
  </si>
  <si>
    <t>Денежные взыскания (штрафы) за нарушение ФЗ "О пожарной безопасности"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</si>
  <si>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</si>
  <si>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</si>
  <si>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</si>
  <si>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</si>
  <si>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1 16 90000 00 0000 140</t>
  </si>
  <si>
    <t>Прочие поступления от денежных взысканий (штрафов) и иных сумм в возмещение ущерба</t>
  </si>
  <si>
    <t>Платежи за пользование природными ресурсами</t>
  </si>
  <si>
    <t>1 09 00000 00 0000 000</t>
  </si>
  <si>
    <t>Задолженность и перерасчеты по отмененным налогам и сборам</t>
  </si>
  <si>
    <t>Прочие налоги и сборы (по отмененным местным налогам и сборам)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</si>
  <si>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</si>
  <si>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</si>
  <si>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</si>
  <si>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</si>
  <si>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1 16 08000 01 0000 140</t>
  </si>
  <si>
    <t>1 05 00000 00 0000 000</t>
  </si>
  <si>
    <t>1 05 02000 02 0000 110</t>
  </si>
  <si>
    <t>1 09 07000 00 0000 110</t>
  </si>
  <si>
    <t>1 11 00000 00 0000 000</t>
  </si>
  <si>
    <t>1 11 05000 00 0000 120</t>
  </si>
  <si>
    <t>1 11 05010 00 0000 120</t>
  </si>
  <si>
    <t>1 14 00000 00 0000 000</t>
  </si>
  <si>
    <t>Доходы от продажи материальных и нематериальных активов</t>
  </si>
  <si>
    <t>Безвозмездные поступления</t>
  </si>
  <si>
    <t>Платежи от государственных и муниципальных унитарных предприятий</t>
  </si>
  <si>
    <t>Налоговые и неналоговые доходы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</si>
  <si>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</si>
  <si>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</si>
  <si>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лесного,водного законодательства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</si>
  <si>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</si>
  <si>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1 17 00000 00 0000 000</t>
  </si>
  <si>
    <t>Прочие неналоговые доходы</t>
  </si>
  <si>
    <t>1 17 05000 00 0000 180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</si>
  <si>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</si>
  <si>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 учреждений, а также имущества государственных и муниципальных унитарных предприятий, в том числе казенных)</t>
  </si>
  <si>
    <t>Денежные взыскания(штрафы) за административные правонарушения в области гос. регулирования производства и оборот этилового спирта, алкогольной и спиртосодержащей продукции</t>
  </si>
  <si>
    <t>1 14 02000 00 0000 000</t>
  </si>
  <si>
    <t>1 09 01000 00 0000 110</t>
  </si>
  <si>
    <t>Налог на прибыль организаций, зачислявшийся до 1 января 2005 года в местные бюджеты</t>
  </si>
  <si>
    <t>Сумма                     (тыс. руб.)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</si>
  <si>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казенных),в том числе:</t>
  </si>
  <si>
    <t>Доходы от реализации имущества, находящегося в государственной и муниципальной собственности (за искл. имущества автономных учреждений, а также имущества государственных и муниципальных унитарных предприятий, в т.ч. казенных)</t>
  </si>
  <si>
    <t>УТВЕРЖДЕНЫ</t>
  </si>
  <si>
    <t>решением Совета депутатов</t>
  </si>
  <si>
    <t xml:space="preserve">МО Кировский район </t>
  </si>
  <si>
    <t>Ленинградской области</t>
  </si>
  <si>
    <t xml:space="preserve">Прогнозируемые поступления доходов в бюджет                                                                                                                МО Кировский район Ленинградской области в  2010 году                                            </t>
  </si>
  <si>
    <t>(Приложение 2)</t>
  </si>
  <si>
    <t>от "25"ноября 2009г. № 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</si>
</sst>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</numFmts>
  <fonts count="7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NumberFormat="1" applyFont="1" applyAlignment="1">
      <alignment horizontal="right" vertical="top" wrapText="1"/>
    </xf>
    <xf numFmtId="164" fontId="5" fillId="0" borderId="1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164" fontId="5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0"/>
  <sheetViews>
    <sheetView tabSelected="1" workbookViewId="0" topLeftCell="A46">
      <selection activeCell="C6" sqref="C6:D6"/>
    </sheetView>
  </sheetViews>
  <sheetFormatPr defaultColWidth="9.00390625" defaultRowHeight="12.75"/>
  <cols>
    <col min="1" max="1" width="33.125" style="0" customWidth="1"/>
    <col min="3" max="3" width="36.25390625" style="0" customWidth="1"/>
    <col min="4" max="4" width="16.00390625" style="0" customWidth="1"/>
  </cols>
  <sheetData>
    <row r="1" spans="3:4" ht="18">
      <c r="C1" s="22" t="s">
        <v>77</v>
      </c>
      <c r="D1" s="22"/>
    </row>
    <row r="2" spans="3:4" ht="18">
      <c r="C2" s="22" t="s">
        <v>78</v>
      </c>
      <c r="D2" s="22"/>
    </row>
    <row r="3" spans="3:4" ht="18">
      <c r="C3" s="22" t="s">
        <v>79</v>
      </c>
      <c r="D3" s="22"/>
    </row>
    <row r="4" spans="3:4" ht="18">
      <c r="C4" s="22" t="s">
        <v>80</v>
      </c>
      <c r="D4" s="22"/>
    </row>
    <row r="5" spans="3:4" ht="18">
      <c r="C5" s="22" t="s">
        <v>83</v>
      </c>
      <c r="D5" s="22"/>
    </row>
    <row r="6" spans="3:4" ht="18">
      <c r="C6" s="22" t="s">
        <v>82</v>
      </c>
      <c r="D6" s="22"/>
    </row>
    <row r="7" spans="1:4" ht="18">
      <c r="A7" s="4"/>
      <c r="B7" s="5"/>
      <c r="C7" s="7"/>
      <c r="D7" s="7"/>
    </row>
    <row r="8" spans="1:4" ht="12" customHeight="1">
      <c r="A8" s="29" t="s">
        <v>81</v>
      </c>
      <c r="B8" s="29"/>
      <c r="C8" s="29"/>
      <c r="D8" s="29"/>
    </row>
    <row r="9" spans="1:4" ht="24" customHeight="1">
      <c r="A9" s="29"/>
      <c r="B9" s="29"/>
      <c r="C9" s="29"/>
      <c r="D9" s="29"/>
    </row>
    <row r="10" spans="1:4" ht="13.5" customHeight="1">
      <c r="A10" s="4"/>
      <c r="B10" s="6"/>
      <c r="C10" s="6"/>
      <c r="D10" s="6"/>
    </row>
    <row r="11" spans="1:4" ht="39" customHeight="1">
      <c r="A11" s="16" t="s">
        <v>2</v>
      </c>
      <c r="B11" s="30" t="s">
        <v>11</v>
      </c>
      <c r="C11" s="31"/>
      <c r="D11" s="17" t="s">
        <v>74</v>
      </c>
    </row>
    <row r="12" spans="1:4" ht="12.75">
      <c r="A12" s="14">
        <v>1</v>
      </c>
      <c r="B12" s="37">
        <v>2</v>
      </c>
      <c r="C12" s="38"/>
      <c r="D12" s="15">
        <v>3</v>
      </c>
    </row>
    <row r="13" spans="1:4" ht="18">
      <c r="A13" s="12" t="s">
        <v>3</v>
      </c>
      <c r="B13" s="33" t="s">
        <v>60</v>
      </c>
      <c r="C13" s="34"/>
      <c r="D13" s="8">
        <f>D14+D16+D18+D21+D24+D29+D31+D33+D36+D38+D47</f>
        <v>510768</v>
      </c>
    </row>
    <row r="14" spans="1:4" ht="18">
      <c r="A14" s="12" t="s">
        <v>4</v>
      </c>
      <c r="B14" s="33" t="s">
        <v>5</v>
      </c>
      <c r="C14" s="34"/>
      <c r="D14" s="8">
        <f>D15</f>
        <v>281682</v>
      </c>
    </row>
    <row r="15" spans="1:4" ht="18">
      <c r="A15" s="13" t="s">
        <v>6</v>
      </c>
      <c r="B15" s="11" t="s">
        <v>0</v>
      </c>
      <c r="C15" s="11"/>
      <c r="D15" s="9">
        <v>281682</v>
      </c>
    </row>
    <row r="16" spans="1:4" ht="18">
      <c r="A16" s="12" t="s">
        <v>50</v>
      </c>
      <c r="B16" s="33" t="s">
        <v>13</v>
      </c>
      <c r="C16" s="34"/>
      <c r="D16" s="8">
        <f>D17</f>
        <v>33488</v>
      </c>
    </row>
    <row r="17" spans="1:4" ht="18">
      <c r="A17" s="13" t="s">
        <v>51</v>
      </c>
      <c r="B17" s="35" t="s">
        <v>14</v>
      </c>
      <c r="C17" s="36"/>
      <c r="D17" s="10">
        <v>33488</v>
      </c>
    </row>
    <row r="18" spans="1:4" ht="18.75" customHeight="1">
      <c r="A18" s="12" t="s">
        <v>18</v>
      </c>
      <c r="B18" s="25" t="s">
        <v>15</v>
      </c>
      <c r="C18" s="26"/>
      <c r="D18" s="8">
        <f>D19+D20</f>
        <v>14310</v>
      </c>
    </row>
    <row r="19" spans="1:4" ht="54.75" customHeight="1">
      <c r="A19" s="13" t="s">
        <v>24</v>
      </c>
      <c r="B19" s="23" t="s">
        <v>25</v>
      </c>
      <c r="C19" s="24"/>
      <c r="D19" s="10">
        <v>5786</v>
      </c>
    </row>
    <row r="20" spans="1:4" ht="75" customHeight="1">
      <c r="A20" s="13" t="s">
        <v>26</v>
      </c>
      <c r="B20" s="23" t="s">
        <v>27</v>
      </c>
      <c r="C20" s="24"/>
      <c r="D20" s="10">
        <v>8524</v>
      </c>
    </row>
    <row r="21" spans="1:4" ht="39.75" customHeight="1">
      <c r="A21" s="12" t="s">
        <v>42</v>
      </c>
      <c r="B21" s="25" t="s">
        <v>43</v>
      </c>
      <c r="C21" s="26"/>
      <c r="D21" s="8">
        <f>D22+D23</f>
        <v>100</v>
      </c>
    </row>
    <row r="22" spans="1:4" s="3" customFormat="1" ht="60.75" customHeight="1">
      <c r="A22" s="13" t="s">
        <v>72</v>
      </c>
      <c r="B22" s="23" t="s">
        <v>73</v>
      </c>
      <c r="C22" s="24"/>
      <c r="D22" s="10">
        <v>60</v>
      </c>
    </row>
    <row r="23" spans="1:4" ht="57.75" customHeight="1">
      <c r="A23" s="13" t="s">
        <v>52</v>
      </c>
      <c r="B23" s="23" t="s">
        <v>44</v>
      </c>
      <c r="C23" s="24"/>
      <c r="D23" s="10">
        <v>40</v>
      </c>
    </row>
    <row r="24" spans="1:4" ht="70.5" customHeight="1">
      <c r="A24" s="12" t="s">
        <v>53</v>
      </c>
      <c r="B24" s="25" t="s">
        <v>7</v>
      </c>
      <c r="C24" s="26"/>
      <c r="D24" s="8">
        <f>D25+D27+D28</f>
        <v>54497</v>
      </c>
    </row>
    <row r="25" spans="1:4" s="1" customFormat="1" ht="180.75" customHeight="1">
      <c r="A25" s="13" t="s">
        <v>54</v>
      </c>
      <c r="B25" s="23" t="s">
        <v>75</v>
      </c>
      <c r="C25" s="24"/>
      <c r="D25" s="10">
        <v>54450</v>
      </c>
    </row>
    <row r="26" spans="1:4" s="1" customFormat="1" ht="126" customHeight="1">
      <c r="A26" s="13" t="s">
        <v>55</v>
      </c>
      <c r="B26" s="32" t="s">
        <v>64</v>
      </c>
      <c r="C26" s="32"/>
      <c r="D26" s="9">
        <v>53250</v>
      </c>
    </row>
    <row r="27" spans="1:4" ht="55.5" customHeight="1">
      <c r="A27" s="13" t="s">
        <v>12</v>
      </c>
      <c r="B27" s="23" t="s">
        <v>59</v>
      </c>
      <c r="C27" s="24"/>
      <c r="D27" s="10">
        <v>41.9</v>
      </c>
    </row>
    <row r="28" spans="1:4" ht="149.25" customHeight="1">
      <c r="A28" s="13" t="s">
        <v>68</v>
      </c>
      <c r="B28" s="23" t="s">
        <v>69</v>
      </c>
      <c r="C28" s="24"/>
      <c r="D28" s="9">
        <v>5.1</v>
      </c>
    </row>
    <row r="29" spans="1:4" ht="35.25" customHeight="1">
      <c r="A29" s="12" t="s">
        <v>16</v>
      </c>
      <c r="B29" s="25" t="s">
        <v>41</v>
      </c>
      <c r="C29" s="26"/>
      <c r="D29" s="8">
        <f>D30</f>
        <v>5916</v>
      </c>
    </row>
    <row r="30" spans="1:4" ht="37.5" customHeight="1">
      <c r="A30" s="13" t="s">
        <v>17</v>
      </c>
      <c r="B30" s="23" t="s">
        <v>23</v>
      </c>
      <c r="C30" s="26"/>
      <c r="D30" s="10">
        <v>5916</v>
      </c>
    </row>
    <row r="31" spans="1:4" ht="43.5" customHeight="1">
      <c r="A31" s="12" t="s">
        <v>45</v>
      </c>
      <c r="B31" s="25" t="s">
        <v>46</v>
      </c>
      <c r="C31" s="26"/>
      <c r="D31" s="8">
        <f>D32</f>
        <v>74872.9</v>
      </c>
    </row>
    <row r="32" spans="1:4" ht="41.25" customHeight="1">
      <c r="A32" s="13" t="s">
        <v>47</v>
      </c>
      <c r="B32" s="23" t="s">
        <v>48</v>
      </c>
      <c r="C32" s="24"/>
      <c r="D32" s="10">
        <v>74872.9</v>
      </c>
    </row>
    <row r="33" spans="1:4" s="2" customFormat="1" ht="39" customHeight="1">
      <c r="A33" s="12" t="s">
        <v>56</v>
      </c>
      <c r="B33" s="25" t="s">
        <v>57</v>
      </c>
      <c r="C33" s="26"/>
      <c r="D33" s="8">
        <f>D34+D35</f>
        <v>16100</v>
      </c>
    </row>
    <row r="34" spans="1:4" s="1" customFormat="1" ht="135.75" customHeight="1">
      <c r="A34" s="13" t="s">
        <v>71</v>
      </c>
      <c r="B34" s="23" t="s">
        <v>76</v>
      </c>
      <c r="C34" s="24"/>
      <c r="D34" s="10">
        <v>1100</v>
      </c>
    </row>
    <row r="35" spans="1:4" ht="95.25" customHeight="1">
      <c r="A35" s="13" t="s">
        <v>61</v>
      </c>
      <c r="B35" s="23" t="s">
        <v>62</v>
      </c>
      <c r="C35" s="24"/>
      <c r="D35" s="10">
        <v>15000</v>
      </c>
    </row>
    <row r="36" spans="1:4" ht="16.5" customHeight="1">
      <c r="A36" s="12" t="s">
        <v>8</v>
      </c>
      <c r="B36" s="25" t="s">
        <v>19</v>
      </c>
      <c r="C36" s="26"/>
      <c r="D36" s="8">
        <f>D37</f>
        <v>309</v>
      </c>
    </row>
    <row r="37" spans="1:4" ht="60" customHeight="1">
      <c r="A37" s="13" t="s">
        <v>21</v>
      </c>
      <c r="B37" s="23" t="s">
        <v>22</v>
      </c>
      <c r="C37" s="24"/>
      <c r="D37" s="10">
        <v>309</v>
      </c>
    </row>
    <row r="38" spans="1:4" ht="36" customHeight="1">
      <c r="A38" s="12" t="s">
        <v>20</v>
      </c>
      <c r="B38" s="25" t="s">
        <v>9</v>
      </c>
      <c r="C38" s="26"/>
      <c r="D38" s="8">
        <f>D39+D40+D42+D43+D44+D45+D46+D41</f>
        <v>22439.5</v>
      </c>
    </row>
    <row r="39" spans="1:4" ht="51" customHeight="1">
      <c r="A39" s="13" t="s">
        <v>28</v>
      </c>
      <c r="B39" s="23" t="s">
        <v>29</v>
      </c>
      <c r="C39" s="24"/>
      <c r="D39" s="10">
        <v>164.5</v>
      </c>
    </row>
    <row r="40" spans="1:4" s="1" customFormat="1" ht="108" customHeight="1">
      <c r="A40" s="13" t="s">
        <v>30</v>
      </c>
      <c r="B40" s="23" t="s">
        <v>31</v>
      </c>
      <c r="C40" s="24"/>
      <c r="D40" s="10">
        <v>800</v>
      </c>
    </row>
    <row r="41" spans="1:4" s="1" customFormat="1" ht="108.75" customHeight="1">
      <c r="A41" s="13" t="s">
        <v>49</v>
      </c>
      <c r="B41" s="23" t="s">
        <v>70</v>
      </c>
      <c r="C41" s="24"/>
      <c r="D41" s="10">
        <v>650</v>
      </c>
    </row>
    <row r="42" spans="1:4" ht="166.5" customHeight="1">
      <c r="A42" s="13" t="s">
        <v>32</v>
      </c>
      <c r="B42" s="23" t="s">
        <v>63</v>
      </c>
      <c r="C42" s="24"/>
      <c r="D42" s="10">
        <v>1005</v>
      </c>
    </row>
    <row r="43" spans="1:4" ht="56.25" customHeight="1">
      <c r="A43" s="13" t="s">
        <v>33</v>
      </c>
      <c r="B43" s="23" t="s">
        <v>34</v>
      </c>
      <c r="C43" s="24"/>
      <c r="D43" s="10">
        <v>650</v>
      </c>
    </row>
    <row r="44" spans="1:4" ht="125.25" customHeight="1">
      <c r="A44" s="13" t="s">
        <v>35</v>
      </c>
      <c r="B44" s="23" t="s">
        <v>36</v>
      </c>
      <c r="C44" s="24"/>
      <c r="D44" s="10">
        <v>2050</v>
      </c>
    </row>
    <row r="45" spans="1:4" ht="65.25" customHeight="1">
      <c r="A45" s="13" t="s">
        <v>37</v>
      </c>
      <c r="B45" s="23" t="s">
        <v>38</v>
      </c>
      <c r="C45" s="24"/>
      <c r="D45" s="10">
        <v>11590</v>
      </c>
    </row>
    <row r="46" spans="1:4" ht="62.25" customHeight="1">
      <c r="A46" s="13" t="s">
        <v>39</v>
      </c>
      <c r="B46" s="23" t="s">
        <v>40</v>
      </c>
      <c r="C46" s="24"/>
      <c r="D46" s="10">
        <v>5530</v>
      </c>
    </row>
    <row r="47" spans="1:4" s="2" customFormat="1" ht="21" customHeight="1">
      <c r="A47" s="12" t="s">
        <v>65</v>
      </c>
      <c r="B47" s="25" t="s">
        <v>66</v>
      </c>
      <c r="C47" s="26"/>
      <c r="D47" s="8">
        <f>D48</f>
        <v>7053.6</v>
      </c>
    </row>
    <row r="48" spans="1:4" ht="22.5" customHeight="1">
      <c r="A48" s="13" t="s">
        <v>67</v>
      </c>
      <c r="B48" s="23" t="s">
        <v>66</v>
      </c>
      <c r="C48" s="24"/>
      <c r="D48" s="10">
        <v>7053.6</v>
      </c>
    </row>
    <row r="49" spans="1:4" ht="25.5" customHeight="1" thickBot="1">
      <c r="A49" s="18" t="s">
        <v>10</v>
      </c>
      <c r="B49" s="27" t="s">
        <v>58</v>
      </c>
      <c r="C49" s="28"/>
      <c r="D49" s="19">
        <v>718716.6</v>
      </c>
    </row>
    <row r="50" spans="1:4" s="1" customFormat="1" ht="24.75" customHeight="1" thickBot="1">
      <c r="A50" s="20"/>
      <c r="B50" s="39" t="s">
        <v>1</v>
      </c>
      <c r="C50" s="40"/>
      <c r="D50" s="21">
        <f>D49+D13</f>
        <v>1229484.6</v>
      </c>
    </row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</sheetData>
  <mergeCells count="46">
    <mergeCell ref="B12:C12"/>
    <mergeCell ref="B50:C50"/>
    <mergeCell ref="B13:C13"/>
    <mergeCell ref="B14:C14"/>
    <mergeCell ref="B25:C25"/>
    <mergeCell ref="B19:C19"/>
    <mergeCell ref="B20:C20"/>
    <mergeCell ref="B23:C23"/>
    <mergeCell ref="B18:C18"/>
    <mergeCell ref="B31:C31"/>
    <mergeCell ref="B37:C37"/>
    <mergeCell ref="B34:C34"/>
    <mergeCell ref="A8:D9"/>
    <mergeCell ref="B29:C29"/>
    <mergeCell ref="B24:C24"/>
    <mergeCell ref="B11:C11"/>
    <mergeCell ref="B26:C26"/>
    <mergeCell ref="B16:C16"/>
    <mergeCell ref="B17:C17"/>
    <mergeCell ref="B21:C21"/>
    <mergeCell ref="B49:C49"/>
    <mergeCell ref="B46:C46"/>
    <mergeCell ref="B43:C43"/>
    <mergeCell ref="B41:C41"/>
    <mergeCell ref="B45:C45"/>
    <mergeCell ref="B47:C47"/>
    <mergeCell ref="B48:C48"/>
    <mergeCell ref="B44:C44"/>
    <mergeCell ref="B39:C39"/>
    <mergeCell ref="B40:C40"/>
    <mergeCell ref="B42:C42"/>
    <mergeCell ref="B38:C38"/>
    <mergeCell ref="B22:C22"/>
    <mergeCell ref="B36:C36"/>
    <mergeCell ref="B33:C33"/>
    <mergeCell ref="B35:C35"/>
    <mergeCell ref="B27:C27"/>
    <mergeCell ref="B30:C30"/>
    <mergeCell ref="B32:C32"/>
    <mergeCell ref="B28:C28"/>
    <mergeCell ref="C5:D5"/>
    <mergeCell ref="C6:D6"/>
    <mergeCell ref="C1:D1"/>
    <mergeCell ref="C2:D2"/>
    <mergeCell ref="C3:D3"/>
    <mergeCell ref="C4:D4"/>
  </mergeCells>
  <printOptions horizontalCentered="1"/>
  <pageMargins left="0.984251968503937" right="0.5905511811023623" top="0.5905511811023623" bottom="0.7874015748031497" header="0.5118110236220472" footer="0.5118110236220472"/>
  <pageSetup fitToHeight="7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2009-11-26T09:31:46Z</cp:lastPrinted>
  <dcterms:created xsi:type="dcterms:W3CDTF">2005-10-13T11:49:31Z</dcterms:created>
  <dcterms:modified xsi:type="dcterms:W3CDTF">2009-11-27T06:11:15Z</dcterms:modified>
  <cp:category/>
  <cp:version/>
  <cp:contentType/>
  <cp:contentStatus/>
</cp:coreProperties>
</file>