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11316" windowHeight="6720" activeTab="0"/>
  </bookViews>
  <sheets>
    <sheet name="Приложение 3 сентябрь" sheetId="1" r:id="rId1"/>
  </sheets>
  <definedNames>
    <definedName name="_xlnm.Print_Titles" localSheetId="0">'Приложение 3 сентябрь'!$14:$14</definedName>
  </definedNames>
  <calcPr fullCalcOnLoad="1"/>
</workbook>
</file>

<file path=xl/sharedStrings.xml><?xml version="1.0" encoding="utf-8"?>
<sst xmlns="http://schemas.openxmlformats.org/spreadsheetml/2006/main" count="136" uniqueCount="136">
  <si>
    <t>КБК</t>
  </si>
  <si>
    <t>2 00 00000 00 0000 000</t>
  </si>
  <si>
    <t>Наименование доходов</t>
  </si>
  <si>
    <t>2 02 02000 00 0000 151</t>
  </si>
  <si>
    <t>БЕЗВОЗМЕЗДНЫЕ ПОСТУПЛЕНИЯ</t>
  </si>
  <si>
    <t>2 02 04000 00 0000 151</t>
  </si>
  <si>
    <t>на организацию социальной помощи и социальной защиты населения</t>
  </si>
  <si>
    <t xml:space="preserve">2 02 01000 00 0000 151 </t>
  </si>
  <si>
    <t>2 02 00000 00 0000 000</t>
  </si>
  <si>
    <t>Безвозмездные поступления от других бюджетов бюджетной системы РФ</t>
  </si>
  <si>
    <t>Дотации бюджетам субъектов РФ и муниципальных образований</t>
  </si>
  <si>
    <t>Субсидии бюджетам субъектов РФ и муниципальных образований</t>
  </si>
  <si>
    <t>2 02 03000 00 0000 151</t>
  </si>
  <si>
    <t>Субвенции бюджетам субъектов РФ и муниципальных образований</t>
  </si>
  <si>
    <t>на  меры социальной поддержки по оплате жилья и коммунальных услуг ветеранам труда</t>
  </si>
  <si>
    <t>на меры социальной поддержки ветеранам труда по предоставлению ежемесячной денежной выплаты ветеранам труда</t>
  </si>
  <si>
    <t>на меры социальной поддержки по предоставлению ежемесячной денежной выплаты жертвам политических репрессий</t>
  </si>
  <si>
    <t>на  предоставление мер социальной поддержки в части изготовления и ремонта зубных протезов отдельным категориям граждан, проживающих в ЛО</t>
  </si>
  <si>
    <t>на  предоставление государственной социальной помощи в форме единовременной денежной выплаты или натуральной помощи</t>
  </si>
  <si>
    <t>на   меры социальной поддержки по оплате жилья и коммунальных услуг  сельским специалистам</t>
  </si>
  <si>
    <t>Иные межбюджетные трансферты</t>
  </si>
  <si>
    <t>на развитие и поддержку информационных технологий, обеспечивающих бюджетный процесс</t>
  </si>
  <si>
    <t>2 02 01001 05 0000 151</t>
  </si>
  <si>
    <t>Дотации бюджетам муниципальных районов на выравнивание бюджетной обеспеченности</t>
  </si>
  <si>
    <t>2 02 02999 05 0000 151</t>
  </si>
  <si>
    <t>Прочие субсидии бюджетам муниципальных районов, в том числе:</t>
  </si>
  <si>
    <t>2 02 03013 05 0000 151</t>
  </si>
  <si>
    <t>2 02 03022 05 0000 151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</si>
  <si>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</si>
  <si>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2 02 03024 05 0000 151</t>
  </si>
  <si>
    <t>Субвенции бюджетам муниципальных районов на выполнение передаваемых полномочий субъектов РФ, в том числе :</t>
  </si>
  <si>
    <t>2 02 03026 05 0000 151</t>
  </si>
  <si>
    <t>2 02 03027 05 0000 151</t>
  </si>
  <si>
    <t>2 02 04014 05 0000 151</t>
  </si>
  <si>
    <t>2 02 03999 05 0000 151</t>
  </si>
  <si>
    <t>Прочие субвенции бюджетам муниципальных районов, в том числе:</t>
  </si>
  <si>
    <t>Сумма                (тыс. руб.)</t>
  </si>
  <si>
    <t>2 02 03029 05 0000 151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</si>
  <si>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</si>
  <si>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на меры социальной поддержки по   предоставлению ежемесячной денежной выплаты труженикам тыла</t>
  </si>
  <si>
    <t>на осуществление отдельных государственных полномочий Лен. области по контролю и надзору в области долевого строительства многоквартирных домов и (или) иных объектов недвижимости</t>
  </si>
  <si>
    <t xml:space="preserve">на осуществление  отдельного государственного полномочия в сфере архивного дела </t>
  </si>
  <si>
    <t xml:space="preserve">на осуществление  отдельного государственного полномочия в сфере профилактики безнадзорности и  правонарушений несовершеннолетних  </t>
  </si>
  <si>
    <t>на  выплаты социального пособия и возмещение расходов  на погребение</t>
  </si>
  <si>
    <t>на меры социальной поддержки  по предоставлению  единовременного пособия при рождении ребенка</t>
  </si>
  <si>
    <t>на меры социальной поддержки многодетных семей по оплате жилья и коммунальных услуг</t>
  </si>
  <si>
    <t>на  меры социальной поддержки многодетных семей по предоставлению бесплатного проезда детям</t>
  </si>
  <si>
    <t>на осуществление отдельного государственного полномочия ЛО в сфере административных правонарушений</t>
  </si>
  <si>
    <t xml:space="preserve">на исполнение отдельных государственных полномочий ЛО в сфере жилищных отношений   </t>
  </si>
  <si>
    <t>на меры  социальной поддержки инвалидов, получивших транспортные средства бесплатно или приобретших его на льготных условиях; инвалидам войны 1 и 2 групп, приобретшим транспортные средства за полную стоимость</t>
  </si>
  <si>
    <t>на осуществление отдельных государственных полномочий Лен. области по поддержке сельскохозяйственного производства</t>
  </si>
  <si>
    <t>УТВЕРЖДЕНЫ</t>
  </si>
  <si>
    <t>решением совета депутатов</t>
  </si>
  <si>
    <t>(Приложение 3)</t>
  </si>
  <si>
    <t>на осуществление отдельного государственного полномочия ЛО по организации и осуществлению деятельности по опеке и попечительству</t>
  </si>
  <si>
    <t>на  меры социальной поддержки по оплате жилья и коммунальных услуг жертвам политических репрессий</t>
  </si>
  <si>
    <t>на осуществление отдельного государственного полномочия по исполнению органами  местного самоуправления ЛО части функций по исполнению областного бюджета ЛО</t>
  </si>
  <si>
    <t>на осуществление отдельного государственного полномочия ЛО по обеспечению бесплатного проезда детей-сирот и детей, оставшихся без попечения родителей, обучающихся в муниципальных образовательных учреждениях ЛО на городском, пригородном транспорте</t>
  </si>
  <si>
    <t>Субвенции бюджетам муниципальных районов на обеспечение мер социальной поддержки реабилитированных лиц и лиц, признанным пострадавшими от политических репрессий, в том числе :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</si>
  <si>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</si>
  <si>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на выполнение полномочий по решению вопросов местного значения</t>
  </si>
  <si>
    <t>на выполнение полномочий по созданию, содержанию и организации деятельности аварийно-спасательных служб</t>
  </si>
  <si>
    <t>Межбюджетные трансферты, передаваемые бюджетам муниципальных районов  из бюджетов поселений на осуществление части полномочий по решению вопросов местного значения в соответствии с заключенными соглашениями, в том числе:</t>
  </si>
  <si>
    <t>2 02 03001 05 0000 151</t>
  </si>
  <si>
    <t>Субвенции бюджетам муниципальных районов на оплату жилищно-коммунальных услуг отдельным категориям граждан</t>
  </si>
  <si>
    <t>2 02 03004 05 0000 151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</si>
  <si>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</si>
  <si>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на 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3-х лет</t>
  </si>
  <si>
    <t>2 02 03003 05 0000 151</t>
  </si>
  <si>
    <t>Субвенции  бюджетам муниципальных районов на государственную регистрацию актов гражданского состояния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</si>
  <si>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</si>
  <si>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</si>
  <si>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на  ежемесячное пособие на ребенка</t>
  </si>
  <si>
    <t>на  меры социальной поддержки по  предоставлению единовременной выплаты лицам, состоящим в браке 50,60,70 и 75 лет</t>
  </si>
  <si>
    <t xml:space="preserve"> на реализациею основных общеобразовательных программ в части финансирования расходов на оплату труда работников общеобразовательных учреждений ЛО, расходов на учебники, учебные пособия, технические средства обучения, расходные материалы и хозяйственные нужды</t>
  </si>
  <si>
    <t>Безвозмездные поступления в 2012 году</t>
  </si>
  <si>
    <t>на питание обучающихся в муниципальных общеобразовательных учреждениях, расположенных на территории Ленинградской области</t>
  </si>
  <si>
    <t>на меры социальной поддержки многодетных семей по предоставлению ежегодной денежной выплаты</t>
  </si>
  <si>
    <t>на осуществление отдельных государственных полномочий ЛО по принятию решения об освобождении детей-сирот и детей, оставшихся без попечения родителей, от платы за наем, от платы за содержание и ремонт жилого помещения, от платы за коммунальные услуги</t>
  </si>
  <si>
    <t>на меры социальной поддержки лиц, удостоенных звания "Ветеран труда ЛО"</t>
  </si>
  <si>
    <t>2 02 03020 05 0000 151</t>
  </si>
  <si>
    <t>Субвенции на выплату единовременного пособия при всех формах устройства детей, лишенных родительского попечения, в семью</t>
  </si>
  <si>
    <t>на осуществление передаваемых полномочий  контрольно-счетных органов поселений  по осуществлению внешнего муниципального финансового контроля</t>
  </si>
  <si>
    <t>Кировского муниципального района</t>
  </si>
  <si>
    <t>Ленинградской области</t>
  </si>
  <si>
    <t>на предоставление социального обслуживания населению</t>
  </si>
  <si>
    <t>на обеспечение стимулирующих выплат воспитателям и помощникам воспитателей (младшим воспитателям) в муниципальных образовательных учреждениях, реализующих основную общеобразовательную программу дошкольного образования</t>
  </si>
  <si>
    <t>на реализацию ДЦП "Культура Ленинградской области на 2011-2013 годы"</t>
  </si>
  <si>
    <t>на реализацию ДЦП "Дети Ленинградской области" на 2011-2013 годы</t>
  </si>
  <si>
    <t>на реализацию ДЦП "Социальная поддержка граждан пожилого возраста и инвалидов в Ленинградской области" на 2011-2013 годы</t>
  </si>
  <si>
    <t>на реализацию ДЦП "Приоритетные направления развития образования Ленинградской области на 2011-2015 годы"</t>
  </si>
  <si>
    <t>на реализацию ДЦП "Развитие дошкольного образования в Ленинградской области" на 2011-2013 годы</t>
  </si>
  <si>
    <t>от  "8" декабря  2011 г. № 95</t>
  </si>
  <si>
    <t>(в редакции решения совета депутатов</t>
  </si>
  <si>
    <t>2 02 04999 05 0000 151</t>
  </si>
  <si>
    <t>Прочие межбюджетные трансферты, передаваемые бюджетам муниципальных районов, в том числе:</t>
  </si>
  <si>
    <t>на обеспечение мер социальной поддержки инвалидам по зрению I и II группы, проживающих в Ленинградской области, в части предоставления бесплатного проезда в автомобильном транспорте общего пользования городского и пригородного сообщения</t>
  </si>
  <si>
    <t>на содержание муниципальных детских домов</t>
  </si>
  <si>
    <t>2 07 00000 00 0000 180</t>
  </si>
  <si>
    <t>Прочие безвозмездные поступления</t>
  </si>
  <si>
    <t xml:space="preserve">2 07 05000 05 0000 180 </t>
  </si>
  <si>
    <t>Прочие безвозмездные поступления в бюджеты муниципальных районов</t>
  </si>
  <si>
    <t>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относится к ведению  Ленинградской области</t>
  </si>
  <si>
    <t>2 02 04012 05 0000 151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</si>
  <si>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уровня, в том числе:</t>
  </si>
  <si>
    <t>на реализацию ДЦП "Комплексные меры противодействия злоупотреблению наркотиками и их незаконному обороту на территории Ленинградской области на 2012-2015 годы"</t>
  </si>
  <si>
    <t>на подготовку муниципальных общеобразовательных учреждений Ленинградской области к новому учебному году</t>
  </si>
  <si>
    <t>на осуществление отдельных государственных полномочий  в сфере охраны здоровья граждан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</si>
  <si>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</si>
  <si>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2 02 03070 05 0000 151</t>
  </si>
  <si>
    <t>Субвенции бюджетам муниципальных районов на обеспечение жильем отдельных категорий граждан, установленных ФЗ от 12.01.1995 г. № 5-ФЗ "О ветеранах" и от 24.11.1995 г. № 181-ФЗ "О социальной защите инвалидов в РФ"</t>
  </si>
  <si>
    <t>финансовая помощь советам ветеранов войны, труда, ВС, правоохранительных органов, жителей блокадного Ленинграда и бывших малолетних узников фашистских лагерей</t>
  </si>
  <si>
    <t>средства бюджетам муниципальных образований на подготовку и проведение  мероприятий, посвященных дню образования Ленинградской области</t>
  </si>
  <si>
    <t>на реализацию ДЦП "Повышение безопасности дорожного движения в Ленинградской области на 2011-2012 годы"</t>
  </si>
  <si>
    <t>на реализацию ДЦП "Развитие информационного общества Ленинградской области на 2011-2013 гг."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</si>
  <si>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</si>
  <si>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</si>
  <si>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средства из резервного фонда Правительства Ленинградской области</t>
  </si>
  <si>
    <t>на обеспечение выплат стимулирующего характера основному персоналу муниципальных библиотек</t>
  </si>
  <si>
    <t>2 02 02077 05 0000 151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</si>
  <si>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</si>
  <si>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осуществляется за счет средств бюджета С-Петербурга</t>
  </si>
  <si>
    <t>2 02 04034 05 0001 151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</si>
  <si>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РФ в части укрепления материально-технической базы медицинских учреждений</t>
  </si>
  <si>
    <t>на реализацию ДЦП "Жилье для молодежи на 2012-2013 гг."</t>
  </si>
  <si>
    <t>2 02 02008 05 0000 151</t>
  </si>
  <si>
    <t>Субсидии бюджетам муниципальных районов на обеспечение жильем молодых семей</t>
  </si>
  <si>
    <t>2 0203069 05 0000 151</t>
  </si>
  <si>
    <t>Субвенции бюджетам муниципальных районов на обеспечение жильем отдельных категорий граждан, установленных ФЗ от 12.01.1995 г. № 5-ФЗ "О ветеранах", в соответствии с Указом президента РФ от 7.05.2008 г. № 714 "Об обеспечении жильем ветеранов Великой Отечественной Войны 1941-1945 гг."</t>
  </si>
  <si>
    <t>2 02 04025 05 0000 151</t>
  </si>
  <si>
    <t>Межбюджетные трансферты, передаваемые бюджетам муниципальных районов на комплектование книжных фондов муниципальных образований</t>
  </si>
  <si>
    <t>на реализацию ДЦП "Снижение административных барьеров, оптимизация и повышение качества предоставления государственных и муниципальных услуг, в том числе в электронном виде, на базе многофункциональных центров предоставления государственных и муниципальных нужд"</t>
  </si>
  <si>
    <t>на реализацию ДЦП "Предупреждение и борьба с социально значимыми заболеваниями, обеспечение материнства и детства в Ленинградской области на 2012-2014 гг."</t>
  </si>
  <si>
    <t xml:space="preserve">на осуществление мероприятий по развитию общественной инфраструктуры муниципального значения Ленинградской области </t>
  </si>
  <si>
    <t>от  19  сентября  2012 г. № 78)</t>
  </si>
  <si>
    <t>на реализацию ДЦП "О поддержке граждан, нуждающихся в улучшении жилищных условий, на основе принципов ипотечного кредитования в Ленинградской области на 2009-2012 годы"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</si>
</sst>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_ ;\-#,##0.0\ "/>
    <numFmt numFmtId="167" formatCode="0.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8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164" fontId="1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"/>
  <sheetViews>
    <sheetView tabSelected="1" workbookViewId="0" topLeftCell="A89">
      <selection activeCell="B93" sqref="B93:D93"/>
    </sheetView>
  </sheetViews>
  <sheetFormatPr defaultColWidth="9.00390625" defaultRowHeight="12.75"/>
  <cols>
    <col min="1" max="1" width="23.875" style="1" customWidth="1"/>
    <col min="2" max="3" width="9.125" style="1" customWidth="1"/>
    <col min="4" max="4" width="37.75390625" style="1" customWidth="1"/>
    <col min="5" max="5" width="16.00390625" style="1" customWidth="1"/>
    <col min="6" max="16384" width="9.125" style="1" customWidth="1"/>
  </cols>
  <sheetData>
    <row r="1" spans="4:5" ht="15">
      <c r="D1" s="50" t="s">
        <v>51</v>
      </c>
      <c r="E1" s="50"/>
    </row>
    <row r="2" spans="4:5" ht="15">
      <c r="D2" s="50" t="s">
        <v>52</v>
      </c>
      <c r="E2" s="50"/>
    </row>
    <row r="3" spans="4:5" ht="15">
      <c r="D3" s="50" t="s">
        <v>83</v>
      </c>
      <c r="E3" s="50"/>
    </row>
    <row r="4" spans="4:5" ht="15">
      <c r="D4" s="50" t="s">
        <v>84</v>
      </c>
      <c r="E4" s="50"/>
    </row>
    <row r="5" spans="4:5" ht="15">
      <c r="D5" s="50" t="s">
        <v>92</v>
      </c>
      <c r="E5" s="50"/>
    </row>
    <row r="6" spans="4:5" ht="15">
      <c r="D6" s="50" t="s">
        <v>93</v>
      </c>
      <c r="E6" s="50"/>
    </row>
    <row r="7" spans="4:5" ht="15">
      <c r="D7" s="50" t="s">
        <v>134</v>
      </c>
      <c r="E7" s="50"/>
    </row>
    <row r="8" spans="4:5" ht="15">
      <c r="D8" s="50" t="s">
        <v>53</v>
      </c>
      <c r="E8" s="50"/>
    </row>
    <row r="9" spans="4:5" ht="15">
      <c r="D9" s="50"/>
      <c r="E9" s="50"/>
    </row>
    <row r="10" spans="1:5" ht="12.75" customHeight="1">
      <c r="A10" s="54" t="s">
        <v>75</v>
      </c>
      <c r="B10" s="54"/>
      <c r="C10" s="54"/>
      <c r="D10" s="54"/>
      <c r="E10" s="54"/>
    </row>
    <row r="11" spans="1:5" ht="17.25" customHeight="1">
      <c r="A11" s="54"/>
      <c r="B11" s="54"/>
      <c r="C11" s="54"/>
      <c r="D11" s="54"/>
      <c r="E11" s="54"/>
    </row>
    <row r="12" spans="2:5" ht="14.25" customHeight="1">
      <c r="B12" s="15"/>
      <c r="C12" s="15"/>
      <c r="D12" s="15"/>
      <c r="E12" s="15"/>
    </row>
    <row r="13" spans="1:5" ht="39.75" customHeight="1">
      <c r="A13" s="8" t="s">
        <v>0</v>
      </c>
      <c r="B13" s="55" t="s">
        <v>2</v>
      </c>
      <c r="C13" s="56"/>
      <c r="D13" s="57"/>
      <c r="E13" s="9" t="s">
        <v>36</v>
      </c>
    </row>
    <row r="14" spans="1:5" ht="15">
      <c r="A14" s="16">
        <v>1</v>
      </c>
      <c r="B14" s="58">
        <v>2</v>
      </c>
      <c r="C14" s="59"/>
      <c r="D14" s="60"/>
      <c r="E14" s="17">
        <v>3</v>
      </c>
    </row>
    <row r="15" spans="1:5" ht="25.5" customHeight="1">
      <c r="A15" s="2" t="s">
        <v>1</v>
      </c>
      <c r="B15" s="51" t="s">
        <v>4</v>
      </c>
      <c r="C15" s="52"/>
      <c r="D15" s="53"/>
      <c r="E15" s="10">
        <f>E16+E105</f>
        <v>1209125.8</v>
      </c>
    </row>
    <row r="16" spans="1:5" ht="33.75" customHeight="1">
      <c r="A16" s="3" t="s">
        <v>8</v>
      </c>
      <c r="B16" s="41" t="s">
        <v>9</v>
      </c>
      <c r="C16" s="42"/>
      <c r="D16" s="43"/>
      <c r="E16" s="4">
        <f>E17+E19+E41+E89</f>
        <v>1207912.8</v>
      </c>
    </row>
    <row r="17" spans="1:5" ht="36" customHeight="1">
      <c r="A17" s="3" t="s">
        <v>7</v>
      </c>
      <c r="B17" s="41" t="s">
        <v>10</v>
      </c>
      <c r="C17" s="42"/>
      <c r="D17" s="43"/>
      <c r="E17" s="4">
        <f>E18</f>
        <v>165469.1</v>
      </c>
    </row>
    <row r="18" spans="1:5" ht="33.75" customHeight="1">
      <c r="A18" s="5" t="s">
        <v>22</v>
      </c>
      <c r="B18" s="31" t="s">
        <v>23</v>
      </c>
      <c r="C18" s="32"/>
      <c r="D18" s="33"/>
      <c r="E18" s="7">
        <v>165469.1</v>
      </c>
    </row>
    <row r="19" spans="1:5" ht="33.75" customHeight="1">
      <c r="A19" s="3" t="s">
        <v>3</v>
      </c>
      <c r="B19" s="41" t="s">
        <v>11</v>
      </c>
      <c r="C19" s="42"/>
      <c r="D19" s="43"/>
      <c r="E19" s="4">
        <f>E23+E22+E21+E20</f>
        <v>190310.8</v>
      </c>
    </row>
    <row r="20" spans="1:5" s="28" customFormat="1" ht="33.75" customHeight="1">
      <c r="A20" s="26" t="s">
        <v>125</v>
      </c>
      <c r="B20" s="34" t="s">
        <v>126</v>
      </c>
      <c r="C20" s="35"/>
      <c r="D20" s="36"/>
      <c r="E20" s="25">
        <v>11316.3</v>
      </c>
    </row>
    <row r="21" spans="1:5" s="28" customFormat="1" ht="69" customHeight="1">
      <c r="A21" s="26" t="s">
        <v>119</v>
      </c>
      <c r="B21" s="29" t="s">
        <v>120</v>
      </c>
      <c r="C21" s="29"/>
      <c r="D21" s="29"/>
      <c r="E21" s="25">
        <v>105254.7</v>
      </c>
    </row>
    <row r="22" spans="1:5" ht="54" customHeight="1">
      <c r="A22" s="5" t="s">
        <v>115</v>
      </c>
      <c r="B22" s="61" t="s">
        <v>116</v>
      </c>
      <c r="C22" s="61"/>
      <c r="D22" s="61"/>
      <c r="E22" s="27">
        <v>12497.8</v>
      </c>
    </row>
    <row r="23" spans="1:5" ht="36.75" customHeight="1">
      <c r="A23" s="5" t="s">
        <v>24</v>
      </c>
      <c r="B23" s="31" t="s">
        <v>25</v>
      </c>
      <c r="C23" s="32"/>
      <c r="D23" s="33"/>
      <c r="E23" s="7">
        <f>E24+E25+E26+E27+E28+E29+E30+E31+E32+E33+E34+E35+E36+E37+E38+E39+E40</f>
        <v>61242</v>
      </c>
    </row>
    <row r="24" spans="1:5" ht="83.25" customHeight="1">
      <c r="A24" s="5"/>
      <c r="B24" s="31" t="s">
        <v>86</v>
      </c>
      <c r="C24" s="32"/>
      <c r="D24" s="33"/>
      <c r="E24" s="7">
        <v>13248.8</v>
      </c>
    </row>
    <row r="25" spans="1:5" ht="33.75" customHeight="1">
      <c r="A25" s="5"/>
      <c r="B25" s="31" t="s">
        <v>21</v>
      </c>
      <c r="C25" s="32"/>
      <c r="D25" s="33"/>
      <c r="E25" s="6">
        <v>2367</v>
      </c>
    </row>
    <row r="26" spans="1:5" ht="36.75" customHeight="1">
      <c r="A26" s="5"/>
      <c r="B26" s="31" t="s">
        <v>87</v>
      </c>
      <c r="C26" s="32"/>
      <c r="D26" s="33"/>
      <c r="E26" s="7">
        <v>400</v>
      </c>
    </row>
    <row r="27" spans="1:5" ht="102.75" customHeight="1">
      <c r="A27" s="5"/>
      <c r="B27" s="31" t="s">
        <v>131</v>
      </c>
      <c r="C27" s="32"/>
      <c r="D27" s="33"/>
      <c r="E27" s="7">
        <v>960</v>
      </c>
    </row>
    <row r="28" spans="1:5" ht="33.75" customHeight="1">
      <c r="A28" s="5"/>
      <c r="B28" s="31" t="s">
        <v>88</v>
      </c>
      <c r="C28" s="32"/>
      <c r="D28" s="33"/>
      <c r="E28" s="6">
        <v>884.3</v>
      </c>
    </row>
    <row r="29" spans="1:5" ht="48.75" customHeight="1">
      <c r="A29" s="5"/>
      <c r="B29" s="31" t="s">
        <v>89</v>
      </c>
      <c r="C29" s="32"/>
      <c r="D29" s="33"/>
      <c r="E29" s="6">
        <v>102.5</v>
      </c>
    </row>
    <row r="30" spans="1:5" ht="48" customHeight="1">
      <c r="A30" s="5"/>
      <c r="B30" s="31" t="s">
        <v>90</v>
      </c>
      <c r="C30" s="32"/>
      <c r="D30" s="33"/>
      <c r="E30" s="6">
        <v>670</v>
      </c>
    </row>
    <row r="31" spans="1:5" ht="45" customHeight="1">
      <c r="A31" s="5"/>
      <c r="B31" s="31" t="s">
        <v>91</v>
      </c>
      <c r="C31" s="32"/>
      <c r="D31" s="33"/>
      <c r="E31" s="6">
        <v>122</v>
      </c>
    </row>
    <row r="32" spans="1:5" ht="48.75" customHeight="1">
      <c r="A32" s="5"/>
      <c r="B32" s="31" t="s">
        <v>113</v>
      </c>
      <c r="C32" s="32"/>
      <c r="D32" s="33"/>
      <c r="E32" s="6">
        <v>250</v>
      </c>
    </row>
    <row r="33" spans="1:5" ht="23.25" customHeight="1">
      <c r="A33" s="5"/>
      <c r="B33" s="31" t="s">
        <v>97</v>
      </c>
      <c r="C33" s="32"/>
      <c r="D33" s="33"/>
      <c r="E33" s="6">
        <v>8401.3</v>
      </c>
    </row>
    <row r="34" spans="1:5" s="20" customFormat="1" ht="61.5" customHeight="1">
      <c r="A34" s="13"/>
      <c r="B34" s="44" t="s">
        <v>105</v>
      </c>
      <c r="C34" s="45"/>
      <c r="D34" s="46"/>
      <c r="E34" s="6">
        <v>40</v>
      </c>
    </row>
    <row r="35" spans="1:5" s="20" customFormat="1" ht="54.75" customHeight="1">
      <c r="A35" s="13"/>
      <c r="B35" s="44" t="s">
        <v>106</v>
      </c>
      <c r="C35" s="45"/>
      <c r="D35" s="46"/>
      <c r="E35" s="6">
        <v>6607</v>
      </c>
    </row>
    <row r="36" spans="1:5" s="20" customFormat="1" ht="43.5" customHeight="1">
      <c r="A36" s="13"/>
      <c r="B36" s="44" t="s">
        <v>114</v>
      </c>
      <c r="C36" s="45"/>
      <c r="D36" s="46"/>
      <c r="E36" s="6">
        <v>435.5</v>
      </c>
    </row>
    <row r="37" spans="1:5" s="20" customFormat="1" ht="43.5" customHeight="1">
      <c r="A37" s="13"/>
      <c r="B37" s="44" t="s">
        <v>118</v>
      </c>
      <c r="C37" s="45"/>
      <c r="D37" s="46"/>
      <c r="E37" s="6">
        <v>445.3</v>
      </c>
    </row>
    <row r="38" spans="1:5" s="20" customFormat="1" ht="35.25" customHeight="1">
      <c r="A38" s="13"/>
      <c r="B38" s="44" t="s">
        <v>124</v>
      </c>
      <c r="C38" s="45"/>
      <c r="D38" s="46"/>
      <c r="E38" s="6">
        <v>16031.4</v>
      </c>
    </row>
    <row r="39" spans="1:5" s="20" customFormat="1" ht="62.25" customHeight="1">
      <c r="A39" s="13"/>
      <c r="B39" s="44" t="s">
        <v>132</v>
      </c>
      <c r="C39" s="45"/>
      <c r="D39" s="46"/>
      <c r="E39" s="6">
        <v>10213.5</v>
      </c>
    </row>
    <row r="40" spans="1:5" s="20" customFormat="1" ht="64.5" customHeight="1">
      <c r="A40" s="13"/>
      <c r="B40" s="44" t="s">
        <v>135</v>
      </c>
      <c r="C40" s="45"/>
      <c r="D40" s="46"/>
      <c r="E40" s="6">
        <v>63.4</v>
      </c>
    </row>
    <row r="41" spans="1:5" ht="34.5" customHeight="1">
      <c r="A41" s="11" t="s">
        <v>12</v>
      </c>
      <c r="B41" s="62" t="s">
        <v>13</v>
      </c>
      <c r="C41" s="63"/>
      <c r="D41" s="64"/>
      <c r="E41" s="4">
        <f>E42+E43+E44+E45+E48+E49+E50+E51+E82+E83+E84+E87+E86+E85</f>
        <v>739592.1000000001</v>
      </c>
    </row>
    <row r="42" spans="1:5" ht="45.75" customHeight="1">
      <c r="A42" s="13" t="s">
        <v>63</v>
      </c>
      <c r="B42" s="44" t="s">
        <v>64</v>
      </c>
      <c r="C42" s="45"/>
      <c r="D42" s="46"/>
      <c r="E42" s="7">
        <v>178750.8</v>
      </c>
    </row>
    <row r="43" spans="1:5" ht="54.75" customHeight="1">
      <c r="A43" s="13" t="s">
        <v>68</v>
      </c>
      <c r="B43" s="44" t="s">
        <v>69</v>
      </c>
      <c r="C43" s="45"/>
      <c r="D43" s="46"/>
      <c r="E43" s="7">
        <v>3710.3</v>
      </c>
    </row>
    <row r="44" spans="1:5" ht="66.75" customHeight="1">
      <c r="A44" s="13" t="s">
        <v>65</v>
      </c>
      <c r="B44" s="44" t="s">
        <v>66</v>
      </c>
      <c r="C44" s="45"/>
      <c r="D44" s="46"/>
      <c r="E44" s="7">
        <v>4350.2</v>
      </c>
    </row>
    <row r="45" spans="1:5" ht="79.5" customHeight="1">
      <c r="A45" s="5" t="s">
        <v>26</v>
      </c>
      <c r="B45" s="31" t="s">
        <v>58</v>
      </c>
      <c r="C45" s="32"/>
      <c r="D45" s="33"/>
      <c r="E45" s="7">
        <f>E46+E47</f>
        <v>1868</v>
      </c>
    </row>
    <row r="46" spans="1:5" ht="39.75" customHeight="1">
      <c r="A46" s="5"/>
      <c r="B46" s="31" t="s">
        <v>55</v>
      </c>
      <c r="C46" s="32"/>
      <c r="D46" s="33"/>
      <c r="E46" s="7">
        <v>1210</v>
      </c>
    </row>
    <row r="47" spans="1:5" ht="52.5" customHeight="1">
      <c r="A47" s="5"/>
      <c r="B47" s="31" t="s">
        <v>16</v>
      </c>
      <c r="C47" s="32"/>
      <c r="D47" s="33"/>
      <c r="E47" s="7">
        <v>658</v>
      </c>
    </row>
    <row r="48" spans="1:5" ht="52.5" customHeight="1">
      <c r="A48" s="5" t="s">
        <v>80</v>
      </c>
      <c r="B48" s="31" t="s">
        <v>81</v>
      </c>
      <c r="C48" s="32"/>
      <c r="D48" s="33"/>
      <c r="E48" s="7">
        <v>280.9</v>
      </c>
    </row>
    <row r="49" spans="1:5" ht="51" customHeight="1">
      <c r="A49" s="5" t="s">
        <v>70</v>
      </c>
      <c r="B49" s="31" t="s">
        <v>71</v>
      </c>
      <c r="C49" s="32"/>
      <c r="D49" s="33"/>
      <c r="E49" s="7">
        <v>8448.7</v>
      </c>
    </row>
    <row r="50" spans="1:5" ht="56.25" customHeight="1">
      <c r="A50" s="5" t="s">
        <v>27</v>
      </c>
      <c r="B50" s="31" t="s">
        <v>28</v>
      </c>
      <c r="C50" s="32"/>
      <c r="D50" s="33"/>
      <c r="E50" s="7">
        <v>4481</v>
      </c>
    </row>
    <row r="51" spans="1:5" ht="54" customHeight="1">
      <c r="A51" s="5" t="s">
        <v>29</v>
      </c>
      <c r="B51" s="31" t="s">
        <v>30</v>
      </c>
      <c r="C51" s="32"/>
      <c r="D51" s="33"/>
      <c r="E51" s="7">
        <f>E52+E53+E54+E55+E56+E57+E58+E59+E60+E61+E62+E63+E64+E65+E66+E67+E68+E69+E70+E71+E72+E73+E74+E75+E76+E77+E78+E79+E80+E81</f>
        <v>232616.40000000005</v>
      </c>
    </row>
    <row r="52" spans="1:5" s="18" customFormat="1" ht="33" customHeight="1">
      <c r="A52" s="12"/>
      <c r="B52" s="31" t="s">
        <v>41</v>
      </c>
      <c r="C52" s="32"/>
      <c r="D52" s="33"/>
      <c r="E52" s="6">
        <v>305.7</v>
      </c>
    </row>
    <row r="53" spans="1:5" s="18" customFormat="1" ht="54" customHeight="1">
      <c r="A53" s="12"/>
      <c r="B53" s="31" t="s">
        <v>17</v>
      </c>
      <c r="C53" s="32"/>
      <c r="D53" s="33"/>
      <c r="E53" s="6">
        <v>759</v>
      </c>
    </row>
    <row r="54" spans="1:5" s="18" customFormat="1" ht="32.25" customHeight="1">
      <c r="A54" s="12"/>
      <c r="B54" s="31" t="s">
        <v>6</v>
      </c>
      <c r="C54" s="32"/>
      <c r="D54" s="33"/>
      <c r="E54" s="6">
        <v>16110</v>
      </c>
    </row>
    <row r="55" spans="1:6" s="18" customFormat="1" ht="68.25" customHeight="1">
      <c r="A55" s="12"/>
      <c r="B55" s="31" t="s">
        <v>56</v>
      </c>
      <c r="C55" s="32"/>
      <c r="D55" s="33"/>
      <c r="E55" s="6">
        <v>908.9</v>
      </c>
      <c r="F55" s="19"/>
    </row>
    <row r="56" spans="1:5" s="18" customFormat="1" ht="48" customHeight="1">
      <c r="A56" s="12"/>
      <c r="B56" s="31" t="s">
        <v>42</v>
      </c>
      <c r="C56" s="32"/>
      <c r="D56" s="33"/>
      <c r="E56" s="6">
        <v>868.8</v>
      </c>
    </row>
    <row r="57" spans="1:5" s="18" customFormat="1" ht="30.75" customHeight="1">
      <c r="A57" s="12"/>
      <c r="B57" s="31" t="s">
        <v>85</v>
      </c>
      <c r="C57" s="32"/>
      <c r="D57" s="33"/>
      <c r="E57" s="6">
        <v>35256.8</v>
      </c>
    </row>
    <row r="58" spans="1:5" ht="19.5" customHeight="1">
      <c r="A58" s="5"/>
      <c r="B58" s="47" t="s">
        <v>72</v>
      </c>
      <c r="C58" s="48"/>
      <c r="D58" s="49"/>
      <c r="E58" s="6">
        <v>5335</v>
      </c>
    </row>
    <row r="59" spans="1:5" ht="36.75" customHeight="1">
      <c r="A59" s="5"/>
      <c r="B59" s="31" t="s">
        <v>14</v>
      </c>
      <c r="C59" s="32"/>
      <c r="D59" s="33"/>
      <c r="E59" s="6">
        <v>49833.6</v>
      </c>
    </row>
    <row r="60" spans="1:5" ht="42.75" customHeight="1">
      <c r="A60" s="5"/>
      <c r="B60" s="31" t="s">
        <v>39</v>
      </c>
      <c r="C60" s="32"/>
      <c r="D60" s="33"/>
      <c r="E60" s="6">
        <v>137</v>
      </c>
    </row>
    <row r="61" spans="1:5" ht="46.5" customHeight="1">
      <c r="A61" s="5"/>
      <c r="B61" s="31" t="s">
        <v>15</v>
      </c>
      <c r="C61" s="32"/>
      <c r="D61" s="33"/>
      <c r="E61" s="6">
        <v>34892</v>
      </c>
    </row>
    <row r="62" spans="1:5" s="18" customFormat="1" ht="36" customHeight="1">
      <c r="A62" s="12"/>
      <c r="B62" s="31" t="s">
        <v>19</v>
      </c>
      <c r="C62" s="32"/>
      <c r="D62" s="33"/>
      <c r="E62" s="6">
        <v>9357</v>
      </c>
    </row>
    <row r="63" spans="1:5" s="18" customFormat="1" ht="44.25" customHeight="1">
      <c r="A63" s="12"/>
      <c r="B63" s="31" t="s">
        <v>18</v>
      </c>
      <c r="C63" s="32"/>
      <c r="D63" s="33"/>
      <c r="E63" s="6">
        <v>606</v>
      </c>
    </row>
    <row r="64" spans="1:5" s="18" customFormat="1" ht="37.5" customHeight="1">
      <c r="A64" s="12"/>
      <c r="B64" s="31" t="s">
        <v>43</v>
      </c>
      <c r="C64" s="32"/>
      <c r="D64" s="33"/>
      <c r="E64" s="6">
        <v>1111</v>
      </c>
    </row>
    <row r="65" spans="1:5" s="18" customFormat="1" ht="48.75" customHeight="1">
      <c r="A65" s="12"/>
      <c r="B65" s="31" t="s">
        <v>73</v>
      </c>
      <c r="C65" s="32"/>
      <c r="D65" s="33"/>
      <c r="E65" s="6">
        <v>242</v>
      </c>
    </row>
    <row r="66" spans="1:5" s="18" customFormat="1" ht="37.5" customHeight="1">
      <c r="A66" s="12"/>
      <c r="B66" s="31" t="s">
        <v>44</v>
      </c>
      <c r="C66" s="32"/>
      <c r="D66" s="33"/>
      <c r="E66" s="6">
        <v>12519</v>
      </c>
    </row>
    <row r="67" spans="1:5" s="18" customFormat="1" ht="33" customHeight="1">
      <c r="A67" s="12"/>
      <c r="B67" s="31" t="s">
        <v>45</v>
      </c>
      <c r="C67" s="32"/>
      <c r="D67" s="33"/>
      <c r="E67" s="6">
        <v>7512</v>
      </c>
    </row>
    <row r="68" spans="1:5" s="18" customFormat="1" ht="41.25" customHeight="1">
      <c r="A68" s="12"/>
      <c r="B68" s="31" t="s">
        <v>77</v>
      </c>
      <c r="C68" s="32"/>
      <c r="D68" s="33"/>
      <c r="E68" s="6">
        <v>1096</v>
      </c>
    </row>
    <row r="69" spans="1:5" s="18" customFormat="1" ht="36.75" customHeight="1">
      <c r="A69" s="12"/>
      <c r="B69" s="31" t="s">
        <v>46</v>
      </c>
      <c r="C69" s="32"/>
      <c r="D69" s="33"/>
      <c r="E69" s="6">
        <v>548.7</v>
      </c>
    </row>
    <row r="70" spans="1:5" s="18" customFormat="1" ht="50.25" customHeight="1">
      <c r="A70" s="12"/>
      <c r="B70" s="31" t="s">
        <v>47</v>
      </c>
      <c r="C70" s="32"/>
      <c r="D70" s="33"/>
      <c r="E70" s="6">
        <v>10</v>
      </c>
    </row>
    <row r="71" spans="1:5" s="18" customFormat="1" ht="99.75" customHeight="1">
      <c r="A71" s="12"/>
      <c r="B71" s="38" t="s">
        <v>57</v>
      </c>
      <c r="C71" s="39"/>
      <c r="D71" s="40"/>
      <c r="E71" s="6">
        <v>703.1</v>
      </c>
    </row>
    <row r="72" spans="1:5" s="20" customFormat="1" ht="96.75" customHeight="1">
      <c r="A72" s="13"/>
      <c r="B72" s="44" t="s">
        <v>78</v>
      </c>
      <c r="C72" s="45"/>
      <c r="D72" s="46"/>
      <c r="E72" s="6">
        <v>823.2</v>
      </c>
    </row>
    <row r="73" spans="1:5" s="18" customFormat="1" ht="63" customHeight="1">
      <c r="A73" s="12"/>
      <c r="B73" s="38" t="s">
        <v>67</v>
      </c>
      <c r="C73" s="39"/>
      <c r="D73" s="40"/>
      <c r="E73" s="6">
        <v>2937.8</v>
      </c>
    </row>
    <row r="74" spans="1:5" s="18" customFormat="1" ht="46.5" customHeight="1">
      <c r="A74" s="12"/>
      <c r="B74" s="38" t="s">
        <v>79</v>
      </c>
      <c r="C74" s="39"/>
      <c r="D74" s="40"/>
      <c r="E74" s="6">
        <v>24346</v>
      </c>
    </row>
    <row r="75" spans="1:5" s="18" customFormat="1" ht="36.75" customHeight="1">
      <c r="A75" s="12"/>
      <c r="B75" s="38" t="s">
        <v>48</v>
      </c>
      <c r="C75" s="39"/>
      <c r="D75" s="40"/>
      <c r="E75" s="6">
        <v>378.7</v>
      </c>
    </row>
    <row r="76" spans="1:5" ht="77.25" customHeight="1">
      <c r="A76" s="5"/>
      <c r="B76" s="38" t="s">
        <v>49</v>
      </c>
      <c r="C76" s="39"/>
      <c r="D76" s="40"/>
      <c r="E76" s="6">
        <v>25.1</v>
      </c>
    </row>
    <row r="77" spans="1:5" ht="64.5" customHeight="1">
      <c r="A77" s="5"/>
      <c r="B77" s="31" t="s">
        <v>40</v>
      </c>
      <c r="C77" s="32"/>
      <c r="D77" s="33"/>
      <c r="E77" s="6">
        <v>10</v>
      </c>
    </row>
    <row r="78" spans="1:5" ht="50.25" customHeight="1">
      <c r="A78" s="5"/>
      <c r="B78" s="38" t="s">
        <v>50</v>
      </c>
      <c r="C78" s="39"/>
      <c r="D78" s="40"/>
      <c r="E78" s="6">
        <v>35.6</v>
      </c>
    </row>
    <row r="79" spans="1:5" ht="53.25" customHeight="1">
      <c r="A79" s="5"/>
      <c r="B79" s="38" t="s">
        <v>76</v>
      </c>
      <c r="C79" s="39"/>
      <c r="D79" s="40"/>
      <c r="E79" s="14">
        <v>18425.1</v>
      </c>
    </row>
    <row r="80" spans="1:5" ht="53.25" customHeight="1">
      <c r="A80" s="5"/>
      <c r="B80" s="38" t="s">
        <v>54</v>
      </c>
      <c r="C80" s="39"/>
      <c r="D80" s="40"/>
      <c r="E80" s="14">
        <v>2199.7</v>
      </c>
    </row>
    <row r="81" spans="1:5" ht="38.25" customHeight="1">
      <c r="A81" s="5"/>
      <c r="B81" s="38" t="s">
        <v>107</v>
      </c>
      <c r="C81" s="39"/>
      <c r="D81" s="40"/>
      <c r="E81" s="14">
        <v>5323.6</v>
      </c>
    </row>
    <row r="82" spans="1:5" ht="78.75" customHeight="1">
      <c r="A82" s="5" t="s">
        <v>31</v>
      </c>
      <c r="B82" s="38" t="s">
        <v>59</v>
      </c>
      <c r="C82" s="39"/>
      <c r="D82" s="40"/>
      <c r="E82" s="14">
        <v>1361</v>
      </c>
    </row>
    <row r="83" spans="1:5" ht="65.25" customHeight="1">
      <c r="A83" s="5" t="s">
        <v>32</v>
      </c>
      <c r="B83" s="31" t="s">
        <v>108</v>
      </c>
      <c r="C83" s="32"/>
      <c r="D83" s="33"/>
      <c r="E83" s="7">
        <v>16170.1</v>
      </c>
    </row>
    <row r="84" spans="1:5" ht="95.25" customHeight="1">
      <c r="A84" s="5" t="s">
        <v>37</v>
      </c>
      <c r="B84" s="31" t="s">
        <v>38</v>
      </c>
      <c r="C84" s="32"/>
      <c r="D84" s="33"/>
      <c r="E84" s="7">
        <v>7386.9</v>
      </c>
    </row>
    <row r="85" spans="1:5" ht="95.25" customHeight="1">
      <c r="A85" s="5" t="s">
        <v>127</v>
      </c>
      <c r="B85" s="31" t="s">
        <v>128</v>
      </c>
      <c r="C85" s="32"/>
      <c r="D85" s="33"/>
      <c r="E85" s="7">
        <v>7016</v>
      </c>
    </row>
    <row r="86" spans="1:5" ht="87" customHeight="1">
      <c r="A86" s="5" t="s">
        <v>109</v>
      </c>
      <c r="B86" s="31" t="s">
        <v>110</v>
      </c>
      <c r="C86" s="32"/>
      <c r="D86" s="33"/>
      <c r="E86" s="7">
        <v>14476.3</v>
      </c>
    </row>
    <row r="87" spans="1:5" ht="33" customHeight="1">
      <c r="A87" s="5" t="s">
        <v>34</v>
      </c>
      <c r="B87" s="31" t="s">
        <v>35</v>
      </c>
      <c r="C87" s="32"/>
      <c r="D87" s="33"/>
      <c r="E87" s="7">
        <f>E88</f>
        <v>258675.5</v>
      </c>
    </row>
    <row r="88" spans="1:5" ht="98.25" customHeight="1">
      <c r="A88" s="5"/>
      <c r="B88" s="31" t="s">
        <v>74</v>
      </c>
      <c r="C88" s="32"/>
      <c r="D88" s="33"/>
      <c r="E88" s="7">
        <v>258675.5</v>
      </c>
    </row>
    <row r="89" spans="1:5" ht="23.25" customHeight="1">
      <c r="A89" s="3" t="s">
        <v>5</v>
      </c>
      <c r="B89" s="41" t="s">
        <v>20</v>
      </c>
      <c r="C89" s="42"/>
      <c r="D89" s="43"/>
      <c r="E89" s="4">
        <f>E94+E100+E90+E99+E98</f>
        <v>112540.79999999999</v>
      </c>
    </row>
    <row r="90" spans="1:5" ht="83.25" customHeight="1">
      <c r="A90" s="26" t="s">
        <v>103</v>
      </c>
      <c r="B90" s="34" t="s">
        <v>104</v>
      </c>
      <c r="C90" s="35"/>
      <c r="D90" s="36"/>
      <c r="E90" s="25">
        <f>E91+E92+E93</f>
        <v>9701</v>
      </c>
    </row>
    <row r="91" spans="1:5" ht="39.75" customHeight="1">
      <c r="A91" s="3"/>
      <c r="B91" s="34" t="s">
        <v>117</v>
      </c>
      <c r="C91" s="35"/>
      <c r="D91" s="36"/>
      <c r="E91" s="25">
        <v>1300</v>
      </c>
    </row>
    <row r="92" spans="1:5" ht="51" customHeight="1">
      <c r="A92" s="3"/>
      <c r="B92" s="34" t="s">
        <v>133</v>
      </c>
      <c r="C92" s="35"/>
      <c r="D92" s="36"/>
      <c r="E92" s="25">
        <v>7650</v>
      </c>
    </row>
    <row r="93" spans="1:5" ht="67.5" customHeight="1">
      <c r="A93" s="3"/>
      <c r="B93" s="34" t="s">
        <v>111</v>
      </c>
      <c r="C93" s="35"/>
      <c r="D93" s="36"/>
      <c r="E93" s="25">
        <v>751</v>
      </c>
    </row>
    <row r="94" spans="1:5" ht="80.25" customHeight="1">
      <c r="A94" s="5" t="s">
        <v>33</v>
      </c>
      <c r="B94" s="31" t="s">
        <v>62</v>
      </c>
      <c r="C94" s="32"/>
      <c r="D94" s="33"/>
      <c r="E94" s="6">
        <f>E95+E96+E97</f>
        <v>7960.5</v>
      </c>
    </row>
    <row r="95" spans="1:5" ht="30" customHeight="1">
      <c r="A95" s="5"/>
      <c r="B95" s="31" t="s">
        <v>60</v>
      </c>
      <c r="C95" s="32"/>
      <c r="D95" s="33"/>
      <c r="E95" s="6">
        <v>6100.8</v>
      </c>
    </row>
    <row r="96" spans="1:5" ht="55.5" customHeight="1">
      <c r="A96" s="5"/>
      <c r="B96" s="31" t="s">
        <v>61</v>
      </c>
      <c r="C96" s="32"/>
      <c r="D96" s="33"/>
      <c r="E96" s="6">
        <v>929.9</v>
      </c>
    </row>
    <row r="97" spans="1:5" ht="66" customHeight="1">
      <c r="A97" s="5"/>
      <c r="B97" s="30" t="s">
        <v>82</v>
      </c>
      <c r="C97" s="30"/>
      <c r="D97" s="30"/>
      <c r="E97" s="21">
        <v>929.8</v>
      </c>
    </row>
    <row r="98" spans="1:5" ht="54.75" customHeight="1">
      <c r="A98" s="5" t="s">
        <v>129</v>
      </c>
      <c r="B98" s="31" t="s">
        <v>130</v>
      </c>
      <c r="C98" s="32"/>
      <c r="D98" s="33"/>
      <c r="E98" s="21">
        <v>533.5</v>
      </c>
    </row>
    <row r="99" spans="1:5" ht="78.75" customHeight="1">
      <c r="A99" s="5" t="s">
        <v>122</v>
      </c>
      <c r="B99" s="31" t="s">
        <v>123</v>
      </c>
      <c r="C99" s="32"/>
      <c r="D99" s="33"/>
      <c r="E99" s="7">
        <v>51420.6</v>
      </c>
    </row>
    <row r="100" spans="1:5" ht="42.75" customHeight="1">
      <c r="A100" s="5" t="s">
        <v>94</v>
      </c>
      <c r="B100" s="30" t="s">
        <v>95</v>
      </c>
      <c r="C100" s="30"/>
      <c r="D100" s="30"/>
      <c r="E100" s="7">
        <f>E101+E102+E104+E103</f>
        <v>42925.2</v>
      </c>
    </row>
    <row r="101" spans="1:5" ht="87" customHeight="1">
      <c r="A101" s="5"/>
      <c r="B101" s="30" t="s">
        <v>102</v>
      </c>
      <c r="C101" s="30"/>
      <c r="D101" s="30"/>
      <c r="E101" s="7">
        <v>19056.6</v>
      </c>
    </row>
    <row r="102" spans="1:5" ht="95.25" customHeight="1">
      <c r="A102" s="5"/>
      <c r="B102" s="30" t="s">
        <v>96</v>
      </c>
      <c r="C102" s="30"/>
      <c r="D102" s="30"/>
      <c r="E102" s="7">
        <v>215.6</v>
      </c>
    </row>
    <row r="103" spans="1:5" ht="81" customHeight="1">
      <c r="A103" s="5"/>
      <c r="B103" s="30" t="s">
        <v>121</v>
      </c>
      <c r="C103" s="30"/>
      <c r="D103" s="30"/>
      <c r="E103" s="7">
        <v>13653</v>
      </c>
    </row>
    <row r="104" spans="1:5" ht="51.75" customHeight="1">
      <c r="A104" s="5"/>
      <c r="B104" s="31" t="s">
        <v>112</v>
      </c>
      <c r="C104" s="32"/>
      <c r="D104" s="33"/>
      <c r="E104" s="7">
        <v>10000</v>
      </c>
    </row>
    <row r="105" spans="1:5" s="24" customFormat="1" ht="28.5" customHeight="1">
      <c r="A105" s="22" t="s">
        <v>98</v>
      </c>
      <c r="B105" s="37" t="s">
        <v>99</v>
      </c>
      <c r="C105" s="37"/>
      <c r="D105" s="37"/>
      <c r="E105" s="23">
        <f>E106</f>
        <v>1213</v>
      </c>
    </row>
    <row r="106" spans="1:5" ht="32.25" customHeight="1">
      <c r="A106" s="5" t="s">
        <v>100</v>
      </c>
      <c r="B106" s="30" t="s">
        <v>101</v>
      </c>
      <c r="C106" s="30"/>
      <c r="D106" s="30"/>
      <c r="E106" s="6">
        <v>1213</v>
      </c>
    </row>
  </sheetData>
  <mergeCells count="104">
    <mergeCell ref="B20:D20"/>
    <mergeCell ref="B85:D85"/>
    <mergeCell ref="B98:D98"/>
    <mergeCell ref="B22:D22"/>
    <mergeCell ref="B23:D23"/>
    <mergeCell ref="B28:D28"/>
    <mergeCell ref="B41:D41"/>
    <mergeCell ref="B42:D42"/>
    <mergeCell ref="B24:D24"/>
    <mergeCell ref="B25:D25"/>
    <mergeCell ref="B15:D15"/>
    <mergeCell ref="B36:D36"/>
    <mergeCell ref="D9:E9"/>
    <mergeCell ref="A10:E11"/>
    <mergeCell ref="B13:D13"/>
    <mergeCell ref="B14:D14"/>
    <mergeCell ref="B16:D16"/>
    <mergeCell ref="B17:D17"/>
    <mergeCell ref="B18:D18"/>
    <mergeCell ref="B19:D19"/>
    <mergeCell ref="D1:E1"/>
    <mergeCell ref="D2:E2"/>
    <mergeCell ref="D3:E3"/>
    <mergeCell ref="D4:E4"/>
    <mergeCell ref="D6:E6"/>
    <mergeCell ref="D7:E7"/>
    <mergeCell ref="D5:E5"/>
    <mergeCell ref="D8:E8"/>
    <mergeCell ref="B26:D26"/>
    <mergeCell ref="B27:D27"/>
    <mergeCell ref="B29:D29"/>
    <mergeCell ref="B30:D30"/>
    <mergeCell ref="B34:D34"/>
    <mergeCell ref="B35:D35"/>
    <mergeCell ref="B43:D43"/>
    <mergeCell ref="B44:D44"/>
    <mergeCell ref="B37:D37"/>
    <mergeCell ref="B38:D38"/>
    <mergeCell ref="B39:D39"/>
    <mergeCell ref="B40:D40"/>
    <mergeCell ref="B45:D45"/>
    <mergeCell ref="B46:D46"/>
    <mergeCell ref="B47:D47"/>
    <mergeCell ref="B49:D49"/>
    <mergeCell ref="B50:D50"/>
    <mergeCell ref="B51:D51"/>
    <mergeCell ref="B48:D48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87:D87"/>
    <mergeCell ref="B72:D72"/>
    <mergeCell ref="B73:D73"/>
    <mergeCell ref="B74:D74"/>
    <mergeCell ref="B75:D75"/>
    <mergeCell ref="B76:D76"/>
    <mergeCell ref="B86:D86"/>
    <mergeCell ref="B79:D79"/>
    <mergeCell ref="B84:D84"/>
    <mergeCell ref="B83:D83"/>
    <mergeCell ref="B82:D82"/>
    <mergeCell ref="B81:D81"/>
    <mergeCell ref="B94:D94"/>
    <mergeCell ref="B95:D95"/>
    <mergeCell ref="B33:D33"/>
    <mergeCell ref="B90:D90"/>
    <mergeCell ref="B91:D91"/>
    <mergeCell ref="B80:D80"/>
    <mergeCell ref="B77:D77"/>
    <mergeCell ref="B78:D78"/>
    <mergeCell ref="B88:D88"/>
    <mergeCell ref="B89:D89"/>
    <mergeCell ref="B105:D105"/>
    <mergeCell ref="B106:D106"/>
    <mergeCell ref="B102:D102"/>
    <mergeCell ref="B101:D101"/>
    <mergeCell ref="B104:D104"/>
    <mergeCell ref="B21:D21"/>
    <mergeCell ref="B103:D103"/>
    <mergeCell ref="B99:D99"/>
    <mergeCell ref="B92:D92"/>
    <mergeCell ref="B93:D93"/>
    <mergeCell ref="B100:D100"/>
    <mergeCell ref="B96:D96"/>
    <mergeCell ref="B97:D97"/>
    <mergeCell ref="B31:D31"/>
    <mergeCell ref="B32:D32"/>
  </mergeCells>
  <printOptions horizontalCentered="1"/>
  <pageMargins left="0.984251968503937" right="0.5905511811023623" top="0.7874015748031497" bottom="0.7874015748031497" header="0.5118110236220472" footer="0.5118110236220472"/>
  <pageSetup fitToHeight="1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2012-09-21T06:37:19Z</cp:lastPrinted>
  <dcterms:created xsi:type="dcterms:W3CDTF">2005-10-13T11:49:31Z</dcterms:created>
  <dcterms:modified xsi:type="dcterms:W3CDTF">2012-09-21T06:37:34Z</dcterms:modified>
  <cp:category/>
  <cp:version/>
  <cp:contentType/>
  <cp:contentStatus/>
</cp:coreProperties>
</file>