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8" yWindow="24" windowWidth="11364" windowHeight="5916" activeTab="0"/>
  </bookViews>
  <sheets>
    <sheet name="июнь" sheetId="1" r:id="rId1"/>
  </sheets>
  <definedNames>
    <definedName name="_xlnm.Print_Area" localSheetId="0">'июнь'!$A$1:$H$25</definedName>
  </definedNames>
  <calcPr fullCalcOnLoad="1"/>
</workbook>
</file>

<file path=xl/sharedStrings.xml><?xml version="1.0" encoding="utf-8"?>
<sst xmlns="http://schemas.openxmlformats.org/spreadsheetml/2006/main" count="29" uniqueCount="29">
  <si>
    <t>№      п/п</t>
  </si>
  <si>
    <t>Наименование муниципального образования</t>
  </si>
  <si>
    <t>Всего</t>
  </si>
  <si>
    <t>Утверждено</t>
  </si>
  <si>
    <t>МО Кировское городское поселение</t>
  </si>
  <si>
    <t>МО Отрадненское городское поселение</t>
  </si>
  <si>
    <t>МО Шлиссельбургское городское поселение</t>
  </si>
  <si>
    <t>МО Мгинское городское поселение</t>
  </si>
  <si>
    <t xml:space="preserve">МО Назиевское городское поселение </t>
  </si>
  <si>
    <t>МО Павловское городское поселение</t>
  </si>
  <si>
    <t>МО Приладожское городское поселение</t>
  </si>
  <si>
    <t>МО Синявинское городское поселение</t>
  </si>
  <si>
    <t>МО Путиловское сельское поселение</t>
  </si>
  <si>
    <t>МО Суховское сельское поселение</t>
  </si>
  <si>
    <t>МО Шумское сельское поселение</t>
  </si>
  <si>
    <t>на финансирование расходов в области жилищного хозяйства на содержание обслуживающего персонала</t>
  </si>
  <si>
    <t>решением совета депутатов</t>
  </si>
  <si>
    <t>Сумма   
(тысяч рублей)</t>
  </si>
  <si>
    <t>Ленинградской области</t>
  </si>
  <si>
    <t xml:space="preserve">Кировского муниципального района </t>
  </si>
  <si>
    <t>от "08" декабря 2011 г.№ 95</t>
  </si>
  <si>
    <t>(Приложение 20.1)</t>
  </si>
  <si>
    <t xml:space="preserve"> Распределение  межбюджетных трансфертов бюджетам поселений 
на 2013 год</t>
  </si>
  <si>
    <t xml:space="preserve">(в редакции решения совета депутатов </t>
  </si>
  <si>
    <t>на финансирование мероприятий в области физической культуры и спорта в целях проведения проектно-изыскательских работ для обустройства лыжных трасс</t>
  </si>
  <si>
    <t xml:space="preserve">на финансирование расходов по премированию победителей по итогам месячника по благоустройству и санитарному состоянию городов и других населенных пунктов Кировского муниципального района Ленинградской области в апреле-мае 2013 года </t>
  </si>
  <si>
    <t xml:space="preserve">на финансирование расходов на подготовку и проведение мероприятий, посвященных дню образования Ленинградской области </t>
  </si>
  <si>
    <t xml:space="preserve">на финансирование расходов для осуществления мероприятий по развитию общественной инфраструктуры </t>
  </si>
  <si>
    <t>от  «19» июня 2013 г. №31)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</si>
</sst>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#,##0.0"/>
  </numFmts>
  <fonts count="11">
    <font>
      <sz val="10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0" fontId="3" fillId="0" borderId="0" xfId="0" applyFont="1" applyAlignment="1">
      <alignment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169" fontId="8" fillId="0" borderId="2" xfId="0" applyNumberFormat="1" applyFont="1" applyFill="1" applyBorder="1" applyAlignment="1">
      <alignment horizontal="center"/>
    </xf>
    <xf numFmtId="169" fontId="7" fillId="0" borderId="2" xfId="0" applyNumberFormat="1" applyFont="1" applyFill="1" applyBorder="1" applyAlignment="1">
      <alignment horizontal="center"/>
    </xf>
    <xf numFmtId="169" fontId="8" fillId="0" borderId="1" xfId="0" applyNumberFormat="1" applyFont="1" applyFill="1" applyBorder="1" applyAlignment="1">
      <alignment horizontal="center"/>
    </xf>
    <xf numFmtId="169" fontId="7" fillId="0" borderId="4" xfId="0" applyNumberFormat="1" applyFont="1" applyBorder="1" applyAlignment="1">
      <alignment horizontal="center"/>
    </xf>
    <xf numFmtId="169" fontId="7" fillId="0" borderId="5" xfId="0" applyNumberFormat="1" applyFont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Border="1" applyAlignment="1">
      <alignment/>
    </xf>
    <xf numFmtId="0" fontId="9" fillId="0" borderId="4" xfId="0" applyFont="1" applyBorder="1" applyAlignment="1">
      <alignment/>
    </xf>
    <xf numFmtId="167" fontId="5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view="pageBreakPreview" zoomScale="75" zoomScaleSheetLayoutView="75" workbookViewId="0" topLeftCell="B2">
      <selection activeCell="D12" sqref="D12"/>
    </sheetView>
  </sheetViews>
  <sheetFormatPr defaultColWidth="9.00390625" defaultRowHeight="12.75"/>
  <cols>
    <col min="1" max="1" width="5.125" style="0" customWidth="1"/>
    <col min="2" max="2" width="59.625" style="0" customWidth="1"/>
    <col min="3" max="3" width="28.625" style="0" customWidth="1"/>
    <col min="4" max="4" width="30.00390625" style="0" bestFit="1" customWidth="1"/>
    <col min="5" max="5" width="21.375" style="0" bestFit="1" customWidth="1"/>
    <col min="6" max="6" width="24.25390625" style="0" bestFit="1" customWidth="1"/>
    <col min="7" max="7" width="20.50390625" style="0" bestFit="1" customWidth="1"/>
    <col min="8" max="8" width="16.625" style="0" bestFit="1" customWidth="1"/>
  </cols>
  <sheetData>
    <row r="1" spans="2:8" ht="18" customHeight="1">
      <c r="B1" s="3"/>
      <c r="C1" s="26" t="s">
        <v>3</v>
      </c>
      <c r="D1" s="26"/>
      <c r="E1" s="26"/>
      <c r="F1" s="26"/>
      <c r="G1" s="26"/>
      <c r="H1" s="26"/>
    </row>
    <row r="2" spans="2:8" ht="18">
      <c r="B2" s="3"/>
      <c r="C2" s="26" t="s">
        <v>16</v>
      </c>
      <c r="D2" s="26"/>
      <c r="E2" s="26"/>
      <c r="F2" s="26"/>
      <c r="G2" s="26"/>
      <c r="H2" s="26"/>
    </row>
    <row r="3" spans="2:8" ht="18">
      <c r="B3" s="3"/>
      <c r="C3" s="26" t="s">
        <v>19</v>
      </c>
      <c r="D3" s="26"/>
      <c r="E3" s="26"/>
      <c r="F3" s="26"/>
      <c r="G3" s="26"/>
      <c r="H3" s="26"/>
    </row>
    <row r="4" spans="2:8" ht="18">
      <c r="B4" s="3"/>
      <c r="C4" s="26" t="s">
        <v>18</v>
      </c>
      <c r="D4" s="26"/>
      <c r="E4" s="26"/>
      <c r="F4" s="26"/>
      <c r="G4" s="26"/>
      <c r="H4" s="26"/>
    </row>
    <row r="5" spans="2:8" ht="18">
      <c r="B5" s="3"/>
      <c r="C5" s="26" t="s">
        <v>20</v>
      </c>
      <c r="D5" s="26"/>
      <c r="E5" s="26"/>
      <c r="F5" s="26"/>
      <c r="G5" s="26"/>
      <c r="H5" s="26"/>
    </row>
    <row r="6" spans="2:8" ht="18">
      <c r="B6" s="3"/>
      <c r="C6" s="25" t="s">
        <v>21</v>
      </c>
      <c r="D6" s="25"/>
      <c r="E6" s="25"/>
      <c r="F6" s="25"/>
      <c r="G6" s="25"/>
      <c r="H6" s="25"/>
    </row>
    <row r="7" spans="2:8" ht="18">
      <c r="B7" s="3"/>
      <c r="C7" s="25" t="s">
        <v>23</v>
      </c>
      <c r="D7" s="25"/>
      <c r="E7" s="25"/>
      <c r="F7" s="25"/>
      <c r="G7" s="25"/>
      <c r="H7" s="25"/>
    </row>
    <row r="8" spans="2:8" ht="18">
      <c r="B8" s="3"/>
      <c r="C8" s="25" t="s">
        <v>28</v>
      </c>
      <c r="D8" s="25"/>
      <c r="E8" s="25"/>
      <c r="F8" s="25"/>
      <c r="G8" s="25"/>
      <c r="H8" s="25"/>
    </row>
    <row r="9" spans="2:8" ht="47.25" customHeight="1">
      <c r="B9" s="24" t="s">
        <v>22</v>
      </c>
      <c r="C9" s="24"/>
      <c r="D9" s="24"/>
      <c r="E9" s="24"/>
      <c r="F9" s="24"/>
      <c r="G9" s="24"/>
      <c r="H9" s="24"/>
    </row>
    <row r="10" spans="2:8" ht="12.75" hidden="1">
      <c r="B10" s="24"/>
      <c r="C10" s="24"/>
      <c r="D10" s="24"/>
      <c r="E10" s="24"/>
      <c r="F10" s="24"/>
      <c r="G10" s="24"/>
      <c r="H10" s="24"/>
    </row>
    <row r="11" spans="2:8" ht="12.75">
      <c r="B11" s="3"/>
      <c r="C11" s="3"/>
      <c r="D11" s="3"/>
      <c r="E11" s="3"/>
      <c r="F11" s="3"/>
      <c r="G11" s="3"/>
      <c r="H11" s="3"/>
    </row>
    <row r="12" spans="1:8" ht="226.5" customHeight="1">
      <c r="A12" s="6" t="s">
        <v>0</v>
      </c>
      <c r="B12" s="6" t="s">
        <v>1</v>
      </c>
      <c r="C12" s="7" t="s">
        <v>15</v>
      </c>
      <c r="D12" s="7" t="s">
        <v>24</v>
      </c>
      <c r="E12" s="22" t="s">
        <v>26</v>
      </c>
      <c r="F12" s="22" t="s">
        <v>25</v>
      </c>
      <c r="G12" s="22" t="s">
        <v>27</v>
      </c>
      <c r="H12" s="23" t="s">
        <v>17</v>
      </c>
    </row>
    <row r="13" spans="1:8" s="1" customFormat="1" ht="11.25">
      <c r="A13" s="5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5</v>
      </c>
    </row>
    <row r="14" spans="1:8" s="1" customFormat="1" ht="28.5" customHeight="1">
      <c r="A14" s="9">
        <v>1</v>
      </c>
      <c r="B14" s="16" t="s">
        <v>4</v>
      </c>
      <c r="C14" s="11">
        <v>0</v>
      </c>
      <c r="D14" s="11">
        <v>500</v>
      </c>
      <c r="E14" s="11">
        <f>650+90</f>
        <v>740</v>
      </c>
      <c r="F14" s="11">
        <v>0</v>
      </c>
      <c r="G14" s="11">
        <v>600</v>
      </c>
      <c r="H14" s="12">
        <f aca="true" t="shared" si="0" ref="H14:H19">SUM(C14:G14)</f>
        <v>1840</v>
      </c>
    </row>
    <row r="15" spans="1:8" s="1" customFormat="1" ht="28.5" customHeight="1">
      <c r="A15" s="8">
        <v>2</v>
      </c>
      <c r="B15" s="17" t="s">
        <v>5</v>
      </c>
      <c r="C15" s="13">
        <v>0</v>
      </c>
      <c r="D15" s="13">
        <v>0</v>
      </c>
      <c r="E15" s="11">
        <f>650+90</f>
        <v>740</v>
      </c>
      <c r="F15" s="11">
        <v>0</v>
      </c>
      <c r="G15" s="11">
        <v>1325</v>
      </c>
      <c r="H15" s="12">
        <f t="shared" si="0"/>
        <v>2065</v>
      </c>
    </row>
    <row r="16" spans="1:8" s="1" customFormat="1" ht="28.5" customHeight="1">
      <c r="A16" s="8">
        <v>3</v>
      </c>
      <c r="B16" s="18" t="s">
        <v>6</v>
      </c>
      <c r="C16" s="13">
        <v>0</v>
      </c>
      <c r="D16" s="13">
        <v>0</v>
      </c>
      <c r="E16" s="11">
        <f>1150-410</f>
        <v>740</v>
      </c>
      <c r="F16" s="11">
        <v>0</v>
      </c>
      <c r="G16" s="11">
        <v>0</v>
      </c>
      <c r="H16" s="12">
        <f t="shared" si="0"/>
        <v>740</v>
      </c>
    </row>
    <row r="17" spans="1:8" s="1" customFormat="1" ht="28.5" customHeight="1">
      <c r="A17" s="8">
        <v>4</v>
      </c>
      <c r="B17" s="18" t="s">
        <v>7</v>
      </c>
      <c r="C17" s="13">
        <v>0</v>
      </c>
      <c r="D17" s="13">
        <v>0</v>
      </c>
      <c r="E17" s="11">
        <f>460+90</f>
        <v>550</v>
      </c>
      <c r="F17" s="11">
        <v>0</v>
      </c>
      <c r="G17" s="11">
        <v>357.1</v>
      </c>
      <c r="H17" s="12">
        <f t="shared" si="0"/>
        <v>907.1</v>
      </c>
    </row>
    <row r="18" spans="1:8" ht="28.5" customHeight="1">
      <c r="A18" s="8">
        <v>5</v>
      </c>
      <c r="B18" s="18" t="s">
        <v>8</v>
      </c>
      <c r="C18" s="13">
        <v>200.7</v>
      </c>
      <c r="D18" s="13">
        <v>0</v>
      </c>
      <c r="E18" s="11">
        <f>1560+400</f>
        <v>1960</v>
      </c>
      <c r="F18" s="11">
        <v>0</v>
      </c>
      <c r="G18" s="11">
        <v>0</v>
      </c>
      <c r="H18" s="12">
        <f t="shared" si="0"/>
        <v>2160.7</v>
      </c>
    </row>
    <row r="19" spans="1:8" ht="28.5" customHeight="1">
      <c r="A19" s="8">
        <v>6</v>
      </c>
      <c r="B19" s="18" t="s">
        <v>9</v>
      </c>
      <c r="C19" s="13">
        <v>0</v>
      </c>
      <c r="D19" s="13">
        <v>0</v>
      </c>
      <c r="E19" s="11">
        <f>460+90</f>
        <v>550</v>
      </c>
      <c r="F19" s="11">
        <v>0</v>
      </c>
      <c r="G19" s="11">
        <v>430</v>
      </c>
      <c r="H19" s="12">
        <f t="shared" si="0"/>
        <v>980</v>
      </c>
    </row>
    <row r="20" spans="1:8" ht="28.5" customHeight="1">
      <c r="A20" s="8">
        <v>7</v>
      </c>
      <c r="B20" s="19" t="s">
        <v>10</v>
      </c>
      <c r="C20" s="13">
        <v>0</v>
      </c>
      <c r="D20" s="13">
        <v>0</v>
      </c>
      <c r="E20" s="11">
        <f>460+90</f>
        <v>550</v>
      </c>
      <c r="F20" s="11">
        <v>0</v>
      </c>
      <c r="G20" s="11">
        <v>0</v>
      </c>
      <c r="H20" s="12">
        <f>SUM(C20:F20)</f>
        <v>550</v>
      </c>
    </row>
    <row r="21" spans="1:8" ht="28.5" customHeight="1">
      <c r="A21" s="8">
        <v>8</v>
      </c>
      <c r="B21" s="18" t="s">
        <v>11</v>
      </c>
      <c r="C21" s="13">
        <v>0</v>
      </c>
      <c r="D21" s="13">
        <v>0</v>
      </c>
      <c r="E21" s="11">
        <f>460+290</f>
        <v>750</v>
      </c>
      <c r="F21" s="11">
        <v>0</v>
      </c>
      <c r="G21" s="11">
        <v>32</v>
      </c>
      <c r="H21" s="12">
        <f>SUM(C21:G21)</f>
        <v>782</v>
      </c>
    </row>
    <row r="22" spans="1:8" ht="28.5" customHeight="1">
      <c r="A22" s="8">
        <v>9</v>
      </c>
      <c r="B22" s="18" t="s">
        <v>12</v>
      </c>
      <c r="C22" s="13">
        <f>700-700</f>
        <v>0</v>
      </c>
      <c r="D22" s="13">
        <v>0</v>
      </c>
      <c r="E22" s="11">
        <f>250+190</f>
        <v>440</v>
      </c>
      <c r="F22" s="11">
        <v>0</v>
      </c>
      <c r="G22" s="11">
        <v>490</v>
      </c>
      <c r="H22" s="12">
        <f>SUM(C22:G22)</f>
        <v>930</v>
      </c>
    </row>
    <row r="23" spans="1:8" ht="28.5" customHeight="1">
      <c r="A23" s="8">
        <v>10</v>
      </c>
      <c r="B23" s="18" t="s">
        <v>13</v>
      </c>
      <c r="C23" s="13">
        <v>0</v>
      </c>
      <c r="D23" s="13">
        <v>0</v>
      </c>
      <c r="E23" s="11">
        <f>250+90</f>
        <v>340</v>
      </c>
      <c r="F23" s="11">
        <v>0</v>
      </c>
      <c r="G23" s="11">
        <v>300</v>
      </c>
      <c r="H23" s="12">
        <f>SUM(C23:G23)</f>
        <v>640</v>
      </c>
    </row>
    <row r="24" spans="1:8" ht="28.5" customHeight="1" thickBot="1">
      <c r="A24" s="8">
        <v>11</v>
      </c>
      <c r="B24" s="20" t="s">
        <v>14</v>
      </c>
      <c r="C24" s="13">
        <v>0</v>
      </c>
      <c r="D24" s="13">
        <v>0</v>
      </c>
      <c r="E24" s="11">
        <f>250+90</f>
        <v>340</v>
      </c>
      <c r="F24" s="11">
        <v>0</v>
      </c>
      <c r="G24" s="11">
        <v>0</v>
      </c>
      <c r="H24" s="12">
        <f>SUM(C24:G24)</f>
        <v>340</v>
      </c>
    </row>
    <row r="25" spans="1:8" ht="28.5" customHeight="1" thickBot="1">
      <c r="A25" s="10"/>
      <c r="B25" s="21" t="s">
        <v>2</v>
      </c>
      <c r="C25" s="14">
        <f aca="true" t="shared" si="1" ref="C25:H25">SUM(C14:C24)</f>
        <v>200.7</v>
      </c>
      <c r="D25" s="14">
        <f t="shared" si="1"/>
        <v>500</v>
      </c>
      <c r="E25" s="14">
        <f t="shared" si="1"/>
        <v>7700</v>
      </c>
      <c r="F25" s="14">
        <f t="shared" si="1"/>
        <v>0</v>
      </c>
      <c r="G25" s="14">
        <f t="shared" si="1"/>
        <v>3534.1</v>
      </c>
      <c r="H25" s="15">
        <f t="shared" si="1"/>
        <v>11934.8</v>
      </c>
    </row>
    <row r="26" ht="12.75">
      <c r="H26" s="2"/>
    </row>
  </sheetData>
  <mergeCells count="9">
    <mergeCell ref="B9:H10"/>
    <mergeCell ref="C6:H6"/>
    <mergeCell ref="C1:H1"/>
    <mergeCell ref="C2:H2"/>
    <mergeCell ref="C3:H3"/>
    <mergeCell ref="C5:H5"/>
    <mergeCell ref="C4:H4"/>
    <mergeCell ref="C7:H7"/>
    <mergeCell ref="C8:H8"/>
  </mergeCells>
  <printOptions horizontalCentered="1"/>
  <pageMargins left="1.1023622047244095" right="0.9055118110236221" top="0.984251968503937" bottom="0.7874015748031497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ADMIN</cp:lastModifiedBy>
  <cp:lastPrinted>2013-06-11T11:36:35Z</cp:lastPrinted>
  <dcterms:created xsi:type="dcterms:W3CDTF">2005-11-06T09:35:16Z</dcterms:created>
  <dcterms:modified xsi:type="dcterms:W3CDTF">2013-06-19T16:09:09Z</dcterms:modified>
  <cp:category/>
  <cp:version/>
  <cp:contentType/>
  <cp:contentStatus/>
</cp:coreProperties>
</file>