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36" yWindow="768" windowWidth="15480" windowHeight="11640"/>
  </bookViews>
  <sheets>
    <sheet name="на 01.07.2016г. ГАЗ" sheetId="36" r:id="rId1"/>
  </sheets>
  <definedNames>
    <definedName name="_xlnm.Print_Titles" localSheetId="0">'на 01.07.2016г. ГАЗ'!$8:$11</definedName>
  </definedNames>
  <calcPr calcId="125725"/>
</workbook>
</file>

<file path=xl/calcChain.xml><?xml version="1.0" encoding="utf-8"?>
<calcChain xmlns="http://schemas.openxmlformats.org/spreadsheetml/2006/main">
  <c r="O106" i="36"/>
  <c r="K106"/>
  <c r="O98"/>
  <c r="K98"/>
  <c r="O90"/>
  <c r="K90"/>
  <c r="O82"/>
  <c r="K82"/>
  <c r="O74"/>
  <c r="K74"/>
  <c r="O66"/>
  <c r="K66"/>
  <c r="K18" s="1"/>
  <c r="O58"/>
  <c r="O50"/>
  <c r="K50"/>
  <c r="O42"/>
  <c r="K42"/>
  <c r="O34"/>
  <c r="K34"/>
  <c r="O26"/>
  <c r="K26"/>
  <c r="N18"/>
  <c r="M18"/>
  <c r="J18"/>
  <c r="E18"/>
  <c r="O17"/>
  <c r="N17"/>
  <c r="M17"/>
  <c r="K17"/>
  <c r="J17"/>
  <c r="I17"/>
  <c r="H17"/>
  <c r="G17"/>
  <c r="F17"/>
  <c r="E17"/>
  <c r="O16"/>
  <c r="N16"/>
  <c r="M16"/>
  <c r="K16"/>
  <c r="J16"/>
  <c r="I16"/>
  <c r="H16"/>
  <c r="G16"/>
  <c r="F16"/>
  <c r="E16"/>
  <c r="O15"/>
  <c r="N15"/>
  <c r="M15"/>
  <c r="K15"/>
  <c r="J15"/>
  <c r="I15"/>
  <c r="H15"/>
  <c r="G15"/>
  <c r="F15"/>
  <c r="E15"/>
  <c r="O14"/>
  <c r="N14"/>
  <c r="M14"/>
  <c r="K14"/>
  <c r="J14"/>
  <c r="I14"/>
  <c r="H14"/>
  <c r="G14"/>
  <c r="F14"/>
  <c r="E14"/>
  <c r="O13"/>
  <c r="N13"/>
  <c r="M13"/>
  <c r="L13"/>
  <c r="K13"/>
  <c r="J13"/>
  <c r="I13"/>
  <c r="H13"/>
  <c r="G13"/>
  <c r="F13"/>
  <c r="E13"/>
  <c r="D13"/>
  <c r="O18" l="1"/>
</calcChain>
</file>

<file path=xl/sharedStrings.xml><?xml version="1.0" encoding="utf-8"?>
<sst xmlns="http://schemas.openxmlformats.org/spreadsheetml/2006/main" count="126" uniqueCount="53">
  <si>
    <t>Д А Н Н Ы Е</t>
  </si>
  <si>
    <t>об оснащенности приборами учета используемых энергетических ресурсов</t>
  </si>
  <si>
    <t>Приложение 1</t>
  </si>
  <si>
    <t>Фактическое оснащение (количество домов)</t>
  </si>
  <si>
    <t>Общедомовые приборы учета</t>
  </si>
  <si>
    <t>Индивидуальные приборы учета</t>
  </si>
  <si>
    <t>Введено в эксплуатацию (количество приборов)</t>
  </si>
  <si>
    <t>Общее количество квартир, шт</t>
  </si>
  <si>
    <t>Фактическое оснащение (количество квартир)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</si>
  <si>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</si>
  <si>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</si>
  <si>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</si>
  <si>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</si>
  <si>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</si>
  <si>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</si>
  <si>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Итого по муниципальному району (городскому округу) Ленинградской области</t>
  </si>
  <si>
    <t>Общее количество домов, шт</t>
  </si>
  <si>
    <t>Подлежит оснащению (количество домов)</t>
  </si>
  <si>
    <t>Подлежит оснащению (количество квартир)</t>
  </si>
  <si>
    <t>Из общего количества домов:</t>
  </si>
  <si>
    <t>Отсутствует техническая возможность установки приборов учета (количество домов)</t>
  </si>
  <si>
    <t>Многоквартирные дома, признанные ветхими, аварийными (количество домов)</t>
  </si>
  <si>
    <t>Всеми видами ресурсов</t>
  </si>
  <si>
    <t>Наименование городского (сельского) поселения</t>
  </si>
  <si>
    <t>Наименование муниципального района (городского округа) Ленинградской области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</si>
  <si>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</si>
  <si>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</si>
  <si>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 xml:space="preserve">многоквартирных домов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</si>
  <si>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Кировского муниципального района Ленинградской области</t>
  </si>
  <si>
    <t>МО Мгинское ГП</t>
  </si>
  <si>
    <t>МО Назиевское ГП</t>
  </si>
  <si>
    <t>МО Павловское ГП</t>
  </si>
  <si>
    <t>МО Приладожское ГП</t>
  </si>
  <si>
    <t>МО Синявинское ГП</t>
  </si>
  <si>
    <t>МО Путиловское СП</t>
  </si>
  <si>
    <t>МО Суховское СП</t>
  </si>
  <si>
    <t>МО Шумское СП</t>
  </si>
  <si>
    <t>Кировский муниципальный район Ленинградской области</t>
  </si>
  <si>
    <t>Итого по муниципальному району  Ленинградской области</t>
  </si>
  <si>
    <r>
      <t>холодная вода</t>
    </r>
    <r>
      <rPr>
        <b/>
        <sz val="12"/>
        <color rgb="FF000000"/>
        <rFont val="Times New Roman"/>
        <family val="1"/>
        <charset val="204"/>
      </rPr>
      <t>*</t>
    </r>
  </si>
  <si>
    <t>горячая вода**</t>
  </si>
  <si>
    <t>электрическая энергия***</t>
  </si>
  <si>
    <t>газ****</t>
  </si>
  <si>
    <t>Примечание:</t>
  </si>
  <si>
    <t>МО "Кировск"</t>
  </si>
  <si>
    <t>МО "Город Отрадное"</t>
  </si>
  <si>
    <t>МО "Город Шлиссельбург"</t>
  </si>
  <si>
    <r>
      <t xml:space="preserve">* по ХВС -  </t>
    </r>
    <r>
      <rPr>
        <sz val="14"/>
        <color theme="0"/>
        <rFont val="Times New Roman"/>
        <family val="1"/>
        <charset val="204"/>
      </rPr>
      <t xml:space="preserve">22 МКД двухквартирные, имеющие отдельные вводы в каждую квартиру </t>
    </r>
    <r>
      <rPr>
        <b/>
        <sz val="14"/>
        <color theme="0"/>
        <rFont val="Times New Roman"/>
        <family val="1"/>
        <charset val="204"/>
      </rPr>
      <t>(МО Павловское ГП).</t>
    </r>
  </si>
  <si>
    <r>
      <t xml:space="preserve">** по ГВС - в </t>
    </r>
    <r>
      <rPr>
        <sz val="14"/>
        <color theme="0"/>
        <rFont val="Times New Roman"/>
        <family val="1"/>
        <charset val="204"/>
      </rPr>
      <t xml:space="preserve">183 МКД  по учету ГВС и тепловой энергии устанавливается один прибор учета потребления ресурсов  и отражается по строке "тепловая энергия" </t>
    </r>
    <r>
      <rPr>
        <b/>
        <sz val="14"/>
        <color theme="0"/>
        <rFont val="Times New Roman"/>
        <family val="1"/>
        <charset val="204"/>
      </rPr>
      <t>(МО "Кировск").</t>
    </r>
  </si>
  <si>
    <r>
      <t xml:space="preserve">*** по Эл/энергии - </t>
    </r>
    <r>
      <rPr>
        <sz val="14"/>
        <color theme="0"/>
        <rFont val="Times New Roman"/>
        <family val="1"/>
        <charset val="204"/>
      </rPr>
      <t xml:space="preserve">в 90 МКД отсутствуют места общего пользования, двухквартирные, имеющие отдельные вводы в каждую квартиру </t>
    </r>
    <r>
      <rPr>
        <b/>
        <sz val="14"/>
        <color theme="0"/>
        <rFont val="Times New Roman"/>
        <family val="1"/>
        <charset val="204"/>
      </rPr>
      <t>(39 ед. МО Павловское ГП и 51 ед. МО "Город "Шлиссельбург").</t>
    </r>
  </si>
  <si>
    <r>
      <t xml:space="preserve">**** по Газу - </t>
    </r>
    <r>
      <rPr>
        <sz val="14"/>
        <color theme="0"/>
        <rFont val="Times New Roman"/>
        <family val="1"/>
        <charset val="204"/>
      </rPr>
      <t xml:space="preserve">в 45 МКД индивидуальные газовые колонки </t>
    </r>
    <r>
      <rPr>
        <b/>
        <sz val="14"/>
        <color theme="0"/>
        <rFont val="Times New Roman"/>
        <family val="1"/>
        <charset val="204"/>
      </rPr>
      <t>(МО Павловское ГП).</t>
    </r>
  </si>
  <si>
    <r>
      <t xml:space="preserve">**** по Газу - </t>
    </r>
    <r>
      <rPr>
        <sz val="14"/>
        <color theme="0"/>
        <rFont val="Times New Roman"/>
        <family val="1"/>
        <charset val="204"/>
      </rPr>
      <t xml:space="preserve">в 175 МКД установка общедомовых приборов учета газа не требуется в соответствии с пунктом 5 статьи 13 Федерального закона от 23.11.2009 года № 261-ФЗ </t>
    </r>
    <r>
      <rPr>
        <b/>
        <sz val="14"/>
        <color theme="0"/>
        <rFont val="Times New Roman"/>
        <family val="1"/>
        <charset val="204"/>
      </rPr>
      <t>(МО "Кировск").</t>
    </r>
  </si>
  <si>
    <r>
      <t xml:space="preserve">на 01.07.2016 года </t>
    </r>
    <r>
      <rPr>
        <b/>
        <i/>
        <u/>
        <sz val="12"/>
        <color theme="7" tint="-0.249977111117893"/>
        <rFont val="Times New Roman"/>
        <family val="1"/>
        <charset val="204"/>
      </rPr>
      <t>(МО с учетом ГАЗОВИКОВ)</t>
    </r>
  </si>
</sst>
</file>

<file path=xl/styles.xml><?xml version="1.0" encoding="utf-8"?>
<styleSheet xmlns="http://schemas.openxmlformats.org/spreadsheetml/2006/main">
  <fonts count="24">
    <font>
      <sz val="12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u/>
      <sz val="12"/>
      <color theme="7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u/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15" fillId="2" borderId="0" xfId="0" applyFont="1" applyFill="1"/>
    <xf numFmtId="0" fontId="16" fillId="2" borderId="0" xfId="0" applyFont="1" applyFill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right" vertical="top" indent="2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0" fontId="0" fillId="2" borderId="1" xfId="0" applyFill="1" applyBorder="1" applyAlignment="1">
      <alignment horizontal="center"/>
    </xf>
    <xf numFmtId="49" fontId="20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/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tabSelected="1" zoomScale="70" zoomScaleNormal="7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27" sqref="D27"/>
    </sheetView>
  </sheetViews>
  <sheetFormatPr defaultRowHeight="15.6"/>
  <cols>
    <col min="1" max="1" width="25" customWidth="1"/>
    <col min="2" max="2" width="20.69921875" customWidth="1"/>
    <col min="3" max="3" width="23.8984375" customWidth="1"/>
    <col min="4" max="4" width="9.8984375" customWidth="1"/>
    <col min="5" max="5" width="11.5" customWidth="1"/>
    <col min="6" max="6" width="10.59765625" customWidth="1"/>
    <col min="7" max="8" width="13.59765625" customWidth="1"/>
    <col min="9" max="9" width="27.8984375" customWidth="1"/>
    <col min="10" max="10" width="13.59765625" customWidth="1"/>
    <col min="11" max="11" width="11.69921875" customWidth="1"/>
    <col min="12" max="15" width="11" customWidth="1"/>
  </cols>
  <sheetData>
    <row r="1" spans="1:15">
      <c r="A1" s="14"/>
      <c r="B1" s="1"/>
      <c r="C1" s="1"/>
      <c r="D1" s="1"/>
      <c r="E1" s="1"/>
      <c r="N1" s="38" t="s">
        <v>2</v>
      </c>
      <c r="O1" s="38"/>
    </row>
    <row r="2" spans="1: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>
      <c r="A4" s="44" t="s">
        <v>27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6.2">
      <c r="A5" s="45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2">
      <c r="A6" s="39" t="s">
        <v>52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7" t="s">
        <v>24</v>
      </c>
      <c r="B8" s="37" t="s">
        <v>23</v>
      </c>
      <c r="C8" s="37" t="s">
        <v>14</v>
      </c>
      <c r="D8" s="37" t="s">
        <v>4</v>
      </c>
      <c r="E8" s="37"/>
      <c r="F8" s="37"/>
      <c r="G8" s="37"/>
      <c r="H8" s="37"/>
      <c r="I8" s="37"/>
      <c r="J8" s="37"/>
      <c r="K8" s="37"/>
      <c r="L8" s="37" t="s">
        <v>5</v>
      </c>
      <c r="M8" s="37"/>
      <c r="N8" s="37"/>
      <c r="O8" s="37"/>
    </row>
    <row r="9" spans="1:15">
      <c r="A9" s="37"/>
      <c r="B9" s="37"/>
      <c r="C9" s="37"/>
      <c r="D9" s="37" t="s">
        <v>16</v>
      </c>
      <c r="E9" s="37" t="s">
        <v>19</v>
      </c>
      <c r="F9" s="37"/>
      <c r="G9" s="37"/>
      <c r="H9" s="37"/>
      <c r="I9" s="37"/>
      <c r="J9" s="37" t="s">
        <v>3</v>
      </c>
      <c r="K9" s="37" t="s">
        <v>6</v>
      </c>
      <c r="L9" s="37" t="s">
        <v>7</v>
      </c>
      <c r="M9" s="37" t="s">
        <v>18</v>
      </c>
      <c r="N9" s="37" t="s">
        <v>8</v>
      </c>
      <c r="O9" s="37" t="s">
        <v>6</v>
      </c>
    </row>
    <row r="10" spans="1:15" ht="145.19999999999999">
      <c r="A10" s="37"/>
      <c r="B10" s="37"/>
      <c r="C10" s="37"/>
      <c r="D10" s="46"/>
      <c r="E10" s="34" t="s">
        <v>17</v>
      </c>
      <c r="F10" s="34" t="s">
        <v>20</v>
      </c>
      <c r="G10" s="23" t="s">
        <v>21</v>
      </c>
      <c r="H10" s="34" t="s">
        <v>25</v>
      </c>
      <c r="I10" s="34" t="s">
        <v>26</v>
      </c>
      <c r="J10" s="46"/>
      <c r="K10" s="46"/>
      <c r="L10" s="46"/>
      <c r="M10" s="46"/>
      <c r="N10" s="46"/>
      <c r="O10" s="46"/>
    </row>
    <row r="11" spans="1: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</row>
    <row r="12" spans="1:15" ht="18">
      <c r="A12" s="40" t="s">
        <v>37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>
      <c r="A13" s="47" t="s">
        <v>38</v>
      </c>
      <c r="B13" s="47"/>
      <c r="C13" s="4" t="s">
        <v>39</v>
      </c>
      <c r="D13" s="49">
        <f>D21+D29+D37+D45+D53+D61+D69+D77+D85+D93+D101</f>
        <v>955</v>
      </c>
      <c r="E13" s="12">
        <f>E21+E29+E37+E45+E53+E61+E69+E77+E85+E93+E101</f>
        <v>669</v>
      </c>
      <c r="F13" s="10">
        <f t="shared" ref="F13:K14" si="0">F21+F29+F37+F45+F53+F61+F69+F77+F85+F93+F101</f>
        <v>69</v>
      </c>
      <c r="G13" s="12">
        <f t="shared" si="0"/>
        <v>72</v>
      </c>
      <c r="H13" s="10">
        <f t="shared" si="0"/>
        <v>145</v>
      </c>
      <c r="I13" s="10">
        <f t="shared" si="0"/>
        <v>0</v>
      </c>
      <c r="J13" s="10">
        <f t="shared" si="0"/>
        <v>324</v>
      </c>
      <c r="K13" s="10">
        <f t="shared" si="0"/>
        <v>335</v>
      </c>
      <c r="L13" s="49">
        <f>L21+L29+L37+L45+L53+L61+L69+L77+L85+L93+L101</f>
        <v>37116</v>
      </c>
      <c r="M13" s="10">
        <f>M21+M29+M37+M45+M53+M61+M69+M77+M85+M93+M101</f>
        <v>33316</v>
      </c>
      <c r="N13" s="10">
        <f>N21+N29+N37+N45+N53+N61+N69+N77+N85+N93+N101</f>
        <v>22464</v>
      </c>
      <c r="O13" s="10">
        <f>O21+O29+O37+O45+O53+O61+O69+O77+O85+O93+O101</f>
        <v>22514</v>
      </c>
    </row>
    <row r="14" spans="1:15">
      <c r="A14" s="47"/>
      <c r="B14" s="47"/>
      <c r="C14" s="4" t="s">
        <v>40</v>
      </c>
      <c r="D14" s="49"/>
      <c r="E14" s="12">
        <f>E22+E30+E38+E46+E54+E62+E70+E78+E86+E94+E102</f>
        <v>180</v>
      </c>
      <c r="F14" s="12">
        <f>F22+F30+F38+F46+F54+F62+F70+F78+F86+F94+F102</f>
        <v>285</v>
      </c>
      <c r="G14" s="12">
        <f>G22+G30+G38+G46+G54+G62+G70+G78+G86+G94+G102</f>
        <v>72</v>
      </c>
      <c r="H14" s="12">
        <f>H22+H30+H38+H46+H54+H62+H70+H78+H86+H94+H102</f>
        <v>418</v>
      </c>
      <c r="I14" s="12">
        <f>I22+I30+I38+I46+I54+I62+I70+I78+I86+I94+I102</f>
        <v>0</v>
      </c>
      <c r="J14" s="10">
        <f t="shared" si="0"/>
        <v>97</v>
      </c>
      <c r="K14" s="10">
        <f t="shared" si="0"/>
        <v>100</v>
      </c>
      <c r="L14" s="49"/>
      <c r="M14" s="10">
        <f>M22+M30+M38+M46+M54+M62+M70+M78+M86+M94+M102</f>
        <v>22375</v>
      </c>
      <c r="N14" s="12">
        <f t="shared" ref="N14:O17" si="1">N22+N30+N38+N46+N54+N62+N70+N78+N86+N94+N102</f>
        <v>17069</v>
      </c>
      <c r="O14" s="12">
        <f t="shared" si="1"/>
        <v>17069</v>
      </c>
    </row>
    <row r="15" spans="1:15">
      <c r="A15" s="47"/>
      <c r="B15" s="47"/>
      <c r="C15" s="4" t="s">
        <v>11</v>
      </c>
      <c r="D15" s="49"/>
      <c r="E15" s="12">
        <f>E23+E31+E39+E47+E55+E63+E71+E79+E87+E95+E103</f>
        <v>489</v>
      </c>
      <c r="F15" s="12">
        <f t="shared" ref="F15:K17" si="2">F23+F31+F39+F47+F55+F63+F71+F79+F87+F95+F103</f>
        <v>4</v>
      </c>
      <c r="G15" s="12">
        <f t="shared" si="2"/>
        <v>72</v>
      </c>
      <c r="H15" s="12">
        <f t="shared" si="2"/>
        <v>195</v>
      </c>
      <c r="I15" s="12">
        <f t="shared" si="2"/>
        <v>195</v>
      </c>
      <c r="J15" s="10">
        <f t="shared" si="2"/>
        <v>318</v>
      </c>
      <c r="K15" s="10">
        <f t="shared" si="2"/>
        <v>344</v>
      </c>
      <c r="L15" s="49"/>
      <c r="M15" s="10">
        <f>M23+M31+M39+M47+M55+M63+M71+M79+M87+M95+M103</f>
        <v>30079</v>
      </c>
      <c r="N15" s="12">
        <f t="shared" si="1"/>
        <v>2061</v>
      </c>
      <c r="O15" s="12">
        <f t="shared" si="1"/>
        <v>2061</v>
      </c>
    </row>
    <row r="16" spans="1:15">
      <c r="A16" s="47"/>
      <c r="B16" s="47"/>
      <c r="C16" s="4" t="s">
        <v>41</v>
      </c>
      <c r="D16" s="49"/>
      <c r="E16" s="12">
        <f>E24+E32+E40+E48+E56+E64+E72+E80+E88+E96+E104</f>
        <v>744</v>
      </c>
      <c r="F16" s="10">
        <f t="shared" si="2"/>
        <v>124</v>
      </c>
      <c r="G16" s="12">
        <f t="shared" si="2"/>
        <v>72</v>
      </c>
      <c r="H16" s="10">
        <f t="shared" si="2"/>
        <v>5</v>
      </c>
      <c r="I16" s="10">
        <f t="shared" si="2"/>
        <v>10</v>
      </c>
      <c r="J16" s="10">
        <f t="shared" si="2"/>
        <v>510</v>
      </c>
      <c r="K16" s="10">
        <f t="shared" si="2"/>
        <v>596</v>
      </c>
      <c r="L16" s="49"/>
      <c r="M16" s="12">
        <f>M24+M32+M40+M48+M56+M64+M72+M80+M88+M96+M104</f>
        <v>37116</v>
      </c>
      <c r="N16" s="12">
        <f t="shared" si="1"/>
        <v>36542</v>
      </c>
      <c r="O16" s="12">
        <f t="shared" si="1"/>
        <v>36542</v>
      </c>
    </row>
    <row r="17" spans="1:15" ht="15.75" customHeight="1">
      <c r="A17" s="47"/>
      <c r="B17" s="47"/>
      <c r="C17" s="4" t="s">
        <v>42</v>
      </c>
      <c r="D17" s="49"/>
      <c r="E17" s="12">
        <f>E25+E33+E41+E49+E57+E65+E73+E81+E89+E97+E105</f>
        <v>414</v>
      </c>
      <c r="F17" s="10">
        <f t="shared" si="2"/>
        <v>219</v>
      </c>
      <c r="G17" s="12">
        <f t="shared" si="2"/>
        <v>72</v>
      </c>
      <c r="H17" s="10">
        <f t="shared" si="2"/>
        <v>250</v>
      </c>
      <c r="I17" s="10">
        <f t="shared" si="2"/>
        <v>0</v>
      </c>
      <c r="J17" s="10">
        <f t="shared" si="2"/>
        <v>150</v>
      </c>
      <c r="K17" s="10">
        <f t="shared" si="2"/>
        <v>150</v>
      </c>
      <c r="L17" s="49"/>
      <c r="M17" s="12">
        <f>M25+M33+M41+M49+M57+M65+M73+M81+M89+M97+M105</f>
        <v>31275</v>
      </c>
      <c r="N17" s="12">
        <f t="shared" si="1"/>
        <v>14069</v>
      </c>
      <c r="O17" s="12">
        <f t="shared" si="1"/>
        <v>14069</v>
      </c>
    </row>
    <row r="18" spans="1:15" ht="18" customHeight="1">
      <c r="A18" s="47"/>
      <c r="B18" s="47"/>
      <c r="C18" s="5" t="s">
        <v>22</v>
      </c>
      <c r="D18" s="49"/>
      <c r="E18" s="12">
        <f>E26+E34+E42+E50+E58+E66+E74+E82+E90+E98+E106</f>
        <v>774</v>
      </c>
      <c r="F18" s="11"/>
      <c r="G18" s="10"/>
      <c r="H18" s="10"/>
      <c r="I18" s="10"/>
      <c r="J18" s="10">
        <f>J26+J34+J42+J50+J58+J66+J74+J82+J90+J98+J106</f>
        <v>326</v>
      </c>
      <c r="K18" s="10">
        <f>K26+K34+K42+K50+K58+K66+K74+K82+K90+K98+K106</f>
        <v>1525</v>
      </c>
      <c r="L18" s="49"/>
      <c r="M18" s="10">
        <f>M26+M34+M42+M50+M58+M66+M74+M82+M90+M98+M106</f>
        <v>37116</v>
      </c>
      <c r="N18" s="12">
        <f>N26+N34+N42+N50+N58+N66+N74+N82+N90+N98+N106</f>
        <v>2314</v>
      </c>
      <c r="O18" s="12">
        <f>O13+O14+O15+O16+O17</f>
        <v>92255</v>
      </c>
    </row>
    <row r="19" spans="1:15">
      <c r="A19" s="25"/>
      <c r="B19" s="25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A20" s="35" t="s">
        <v>44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5.75" customHeight="1">
      <c r="A21" s="47" t="s">
        <v>15</v>
      </c>
      <c r="B21" s="47"/>
      <c r="C21" s="4" t="s">
        <v>9</v>
      </c>
      <c r="D21" s="48">
        <v>183</v>
      </c>
      <c r="E21" s="7">
        <v>183</v>
      </c>
      <c r="F21" s="7">
        <v>0</v>
      </c>
      <c r="G21" s="8">
        <v>0</v>
      </c>
      <c r="H21" s="7">
        <v>0</v>
      </c>
      <c r="I21" s="7">
        <v>0</v>
      </c>
      <c r="J21" s="7">
        <v>81</v>
      </c>
      <c r="K21" s="7">
        <v>86</v>
      </c>
      <c r="L21" s="48">
        <v>10271</v>
      </c>
      <c r="M21" s="7">
        <v>10271</v>
      </c>
      <c r="N21" s="7">
        <v>8769</v>
      </c>
      <c r="O21" s="7">
        <v>8769</v>
      </c>
    </row>
    <row r="22" spans="1:15" ht="15.75" customHeight="1">
      <c r="A22" s="47"/>
      <c r="B22" s="47"/>
      <c r="C22" s="4" t="s">
        <v>10</v>
      </c>
      <c r="D22" s="48"/>
      <c r="E22" s="6">
        <v>0</v>
      </c>
      <c r="F22" s="6">
        <v>183</v>
      </c>
      <c r="G22" s="8">
        <v>0</v>
      </c>
      <c r="H22" s="7">
        <v>0</v>
      </c>
      <c r="I22" s="7">
        <v>0</v>
      </c>
      <c r="J22" s="6">
        <v>0</v>
      </c>
      <c r="K22" s="6">
        <v>0</v>
      </c>
      <c r="L22" s="48"/>
      <c r="M22" s="7">
        <v>10271</v>
      </c>
      <c r="N22" s="7">
        <v>8769</v>
      </c>
      <c r="O22" s="7">
        <v>8769</v>
      </c>
    </row>
    <row r="23" spans="1:15" ht="15.75" customHeight="1">
      <c r="A23" s="47"/>
      <c r="B23" s="47"/>
      <c r="C23" s="4" t="s">
        <v>11</v>
      </c>
      <c r="D23" s="48"/>
      <c r="E23" s="6">
        <v>110</v>
      </c>
      <c r="F23" s="6">
        <v>0</v>
      </c>
      <c r="G23" s="8">
        <v>0</v>
      </c>
      <c r="H23" s="7">
        <v>0</v>
      </c>
      <c r="I23" s="7">
        <v>73</v>
      </c>
      <c r="J23" s="6">
        <v>104</v>
      </c>
      <c r="K23" s="6">
        <v>127</v>
      </c>
      <c r="L23" s="48"/>
      <c r="M23" s="7">
        <v>10271</v>
      </c>
      <c r="N23" s="7">
        <v>0</v>
      </c>
      <c r="O23" s="7">
        <v>0</v>
      </c>
    </row>
    <row r="24" spans="1:15" ht="15.75" customHeight="1">
      <c r="A24" s="47"/>
      <c r="B24" s="47"/>
      <c r="C24" s="4" t="s">
        <v>12</v>
      </c>
      <c r="D24" s="48"/>
      <c r="E24" s="6">
        <v>183</v>
      </c>
      <c r="F24" s="6">
        <v>0</v>
      </c>
      <c r="G24" s="8">
        <v>0</v>
      </c>
      <c r="H24" s="7">
        <v>0</v>
      </c>
      <c r="I24" s="7">
        <v>0</v>
      </c>
      <c r="J24" s="6">
        <v>183</v>
      </c>
      <c r="K24" s="6">
        <v>202</v>
      </c>
      <c r="L24" s="48"/>
      <c r="M24" s="7">
        <v>10271</v>
      </c>
      <c r="N24" s="7">
        <v>9727</v>
      </c>
      <c r="O24" s="7">
        <v>9727</v>
      </c>
    </row>
    <row r="25" spans="1:15" ht="15.75" customHeight="1">
      <c r="A25" s="47"/>
      <c r="B25" s="47"/>
      <c r="C25" s="4" t="s">
        <v>13</v>
      </c>
      <c r="D25" s="48"/>
      <c r="E25" s="9">
        <v>0</v>
      </c>
      <c r="F25" s="9">
        <v>175</v>
      </c>
      <c r="G25" s="8">
        <v>0</v>
      </c>
      <c r="H25" s="8">
        <v>8</v>
      </c>
      <c r="I25" s="8">
        <v>0</v>
      </c>
      <c r="J25" s="6">
        <v>0</v>
      </c>
      <c r="K25" s="6">
        <v>0</v>
      </c>
      <c r="L25" s="48"/>
      <c r="M25" s="7">
        <v>9250</v>
      </c>
      <c r="N25" s="7">
        <v>3879</v>
      </c>
      <c r="O25" s="7">
        <v>3879</v>
      </c>
    </row>
    <row r="26" spans="1:15" ht="21" customHeight="1">
      <c r="A26" s="47"/>
      <c r="B26" s="47"/>
      <c r="C26" s="5" t="s">
        <v>22</v>
      </c>
      <c r="D26" s="48"/>
      <c r="E26" s="6">
        <v>183</v>
      </c>
      <c r="F26" s="6"/>
      <c r="G26" s="7"/>
      <c r="H26" s="7"/>
      <c r="I26" s="7"/>
      <c r="J26" s="6">
        <v>76</v>
      </c>
      <c r="K26" s="6">
        <f>K21+K22+K23+K24+K25</f>
        <v>415</v>
      </c>
      <c r="L26" s="48"/>
      <c r="M26" s="7">
        <v>10271</v>
      </c>
      <c r="N26" s="7">
        <v>0</v>
      </c>
      <c r="O26" s="7">
        <f>O21+O22+O23+O24+O25</f>
        <v>31144</v>
      </c>
    </row>
    <row r="27" spans="1:15">
      <c r="A27" s="25"/>
      <c r="B27" s="25"/>
      <c r="C27" s="2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>
      <c r="A28" s="35" t="s">
        <v>45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5.75" customHeight="1">
      <c r="A29" s="47" t="s">
        <v>15</v>
      </c>
      <c r="B29" s="47"/>
      <c r="C29" s="4" t="s">
        <v>9</v>
      </c>
      <c r="D29" s="48">
        <v>158</v>
      </c>
      <c r="E29" s="7">
        <v>143</v>
      </c>
      <c r="F29" s="7">
        <v>6</v>
      </c>
      <c r="G29" s="8">
        <v>9</v>
      </c>
      <c r="H29" s="7">
        <v>0</v>
      </c>
      <c r="I29" s="7">
        <v>0</v>
      </c>
      <c r="J29" s="7">
        <v>103</v>
      </c>
      <c r="K29" s="7">
        <v>103</v>
      </c>
      <c r="L29" s="48">
        <v>9623</v>
      </c>
      <c r="M29" s="7">
        <v>7381</v>
      </c>
      <c r="N29" s="7">
        <v>3356</v>
      </c>
      <c r="O29" s="7">
        <v>3356</v>
      </c>
    </row>
    <row r="30" spans="1:15" ht="15.75" customHeight="1">
      <c r="A30" s="47"/>
      <c r="B30" s="47"/>
      <c r="C30" s="4" t="s">
        <v>10</v>
      </c>
      <c r="D30" s="48"/>
      <c r="E30" s="6">
        <v>51</v>
      </c>
      <c r="F30" s="6">
        <v>98</v>
      </c>
      <c r="G30" s="8">
        <v>9</v>
      </c>
      <c r="H30" s="7">
        <v>0</v>
      </c>
      <c r="I30" s="7">
        <v>0</v>
      </c>
      <c r="J30" s="6">
        <v>42</v>
      </c>
      <c r="K30" s="6">
        <v>42</v>
      </c>
      <c r="L30" s="48"/>
      <c r="M30" s="7">
        <v>4356</v>
      </c>
      <c r="N30" s="7">
        <v>2746</v>
      </c>
      <c r="O30" s="7">
        <v>2746</v>
      </c>
    </row>
    <row r="31" spans="1:15" ht="15.75" customHeight="1">
      <c r="A31" s="47"/>
      <c r="B31" s="47"/>
      <c r="C31" s="4" t="s">
        <v>11</v>
      </c>
      <c r="D31" s="48"/>
      <c r="E31" s="6">
        <v>116</v>
      </c>
      <c r="F31" s="6">
        <v>0</v>
      </c>
      <c r="G31" s="8">
        <v>9</v>
      </c>
      <c r="H31" s="7">
        <v>0</v>
      </c>
      <c r="I31" s="7">
        <v>33</v>
      </c>
      <c r="J31" s="9">
        <v>116</v>
      </c>
      <c r="K31" s="6">
        <v>116</v>
      </c>
      <c r="L31" s="48"/>
      <c r="M31" s="7">
        <v>5700</v>
      </c>
      <c r="N31" s="7">
        <v>0</v>
      </c>
      <c r="O31" s="7">
        <v>0</v>
      </c>
    </row>
    <row r="32" spans="1:15" ht="15.75" customHeight="1">
      <c r="A32" s="47"/>
      <c r="B32" s="47"/>
      <c r="C32" s="4" t="s">
        <v>12</v>
      </c>
      <c r="D32" s="48"/>
      <c r="E32" s="6">
        <v>149</v>
      </c>
      <c r="F32" s="6">
        <v>0</v>
      </c>
      <c r="G32" s="8">
        <v>9</v>
      </c>
      <c r="H32" s="7">
        <v>0</v>
      </c>
      <c r="I32" s="7">
        <v>0</v>
      </c>
      <c r="J32" s="6">
        <v>131</v>
      </c>
      <c r="K32" s="6">
        <v>131</v>
      </c>
      <c r="L32" s="48"/>
      <c r="M32" s="7">
        <v>9623</v>
      </c>
      <c r="N32" s="7">
        <v>9623</v>
      </c>
      <c r="O32" s="7">
        <v>9623</v>
      </c>
    </row>
    <row r="33" spans="1:15">
      <c r="A33" s="47"/>
      <c r="B33" s="47"/>
      <c r="C33" s="4" t="s">
        <v>13</v>
      </c>
      <c r="D33" s="48"/>
      <c r="E33" s="6">
        <v>149</v>
      </c>
      <c r="F33" s="6">
        <v>0</v>
      </c>
      <c r="G33" s="8">
        <v>9</v>
      </c>
      <c r="H33" s="7">
        <v>0</v>
      </c>
      <c r="I33" s="7">
        <v>0</v>
      </c>
      <c r="J33" s="6">
        <v>148</v>
      </c>
      <c r="K33" s="6">
        <v>148</v>
      </c>
      <c r="L33" s="48"/>
      <c r="M33" s="7">
        <v>7455</v>
      </c>
      <c r="N33" s="7">
        <v>3060</v>
      </c>
      <c r="O33" s="7">
        <v>3060</v>
      </c>
    </row>
    <row r="34" spans="1:15">
      <c r="A34" s="47"/>
      <c r="B34" s="47"/>
      <c r="C34" s="5" t="s">
        <v>22</v>
      </c>
      <c r="D34" s="48"/>
      <c r="E34" s="6">
        <v>149</v>
      </c>
      <c r="F34" s="6"/>
      <c r="G34" s="7"/>
      <c r="H34" s="7"/>
      <c r="I34" s="7"/>
      <c r="J34" s="6">
        <v>129</v>
      </c>
      <c r="K34" s="6">
        <f>K29+K30+K31+K32+K33</f>
        <v>540</v>
      </c>
      <c r="L34" s="48"/>
      <c r="M34" s="7">
        <v>9623</v>
      </c>
      <c r="N34" s="7">
        <v>0</v>
      </c>
      <c r="O34" s="7">
        <f>O29+O30+O31+O32+O33</f>
        <v>18785</v>
      </c>
    </row>
    <row r="35" spans="1:15">
      <c r="A35" s="25"/>
      <c r="B35" s="25"/>
      <c r="C35" s="27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>
      <c r="A36" s="35" t="s">
        <v>29</v>
      </c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47" t="s">
        <v>15</v>
      </c>
      <c r="B37" s="47"/>
      <c r="C37" s="4" t="s">
        <v>9</v>
      </c>
      <c r="D37" s="48">
        <v>119</v>
      </c>
      <c r="E37" s="7">
        <v>72</v>
      </c>
      <c r="F37" s="7">
        <v>0</v>
      </c>
      <c r="G37" s="8">
        <v>17</v>
      </c>
      <c r="H37" s="7">
        <v>30</v>
      </c>
      <c r="I37" s="7">
        <v>0</v>
      </c>
      <c r="J37" s="7">
        <v>62</v>
      </c>
      <c r="K37" s="7">
        <v>62</v>
      </c>
      <c r="L37" s="48">
        <v>3441</v>
      </c>
      <c r="M37" s="7">
        <v>3123</v>
      </c>
      <c r="N37" s="7">
        <v>2409</v>
      </c>
      <c r="O37" s="7">
        <v>2409</v>
      </c>
    </row>
    <row r="38" spans="1:15">
      <c r="A38" s="47"/>
      <c r="B38" s="47"/>
      <c r="C38" s="4" t="s">
        <v>10</v>
      </c>
      <c r="D38" s="48"/>
      <c r="E38" s="9">
        <v>9</v>
      </c>
      <c r="F38" s="6">
        <v>0</v>
      </c>
      <c r="G38" s="8">
        <v>17</v>
      </c>
      <c r="H38" s="7">
        <v>93</v>
      </c>
      <c r="I38" s="7">
        <v>0</v>
      </c>
      <c r="J38" s="9">
        <v>9</v>
      </c>
      <c r="K38" s="9">
        <v>9</v>
      </c>
      <c r="L38" s="48"/>
      <c r="M38" s="7">
        <v>308</v>
      </c>
      <c r="N38" s="7">
        <v>266</v>
      </c>
      <c r="O38" s="7">
        <v>266</v>
      </c>
    </row>
    <row r="39" spans="1:15">
      <c r="A39" s="47"/>
      <c r="B39" s="47"/>
      <c r="C39" s="4" t="s">
        <v>11</v>
      </c>
      <c r="D39" s="48"/>
      <c r="E39" s="6">
        <v>38</v>
      </c>
      <c r="F39" s="6">
        <v>0</v>
      </c>
      <c r="G39" s="8">
        <v>17</v>
      </c>
      <c r="H39" s="7">
        <v>21</v>
      </c>
      <c r="I39" s="7">
        <v>43</v>
      </c>
      <c r="J39" s="6">
        <v>38</v>
      </c>
      <c r="K39" s="6">
        <v>38</v>
      </c>
      <c r="L39" s="48"/>
      <c r="M39" s="7">
        <v>2268</v>
      </c>
      <c r="N39" s="7">
        <v>1961</v>
      </c>
      <c r="O39" s="7">
        <v>1961</v>
      </c>
    </row>
    <row r="40" spans="1:15">
      <c r="A40" s="47"/>
      <c r="B40" s="47"/>
      <c r="C40" s="4" t="s">
        <v>12</v>
      </c>
      <c r="D40" s="48"/>
      <c r="E40" s="6">
        <v>102</v>
      </c>
      <c r="F40" s="6">
        <v>0</v>
      </c>
      <c r="G40" s="8">
        <v>17</v>
      </c>
      <c r="H40" s="7">
        <v>0</v>
      </c>
      <c r="I40" s="7">
        <v>0</v>
      </c>
      <c r="J40" s="6">
        <v>83</v>
      </c>
      <c r="K40" s="6">
        <v>83</v>
      </c>
      <c r="L40" s="48"/>
      <c r="M40" s="7">
        <v>3441</v>
      </c>
      <c r="N40" s="7">
        <v>3441</v>
      </c>
      <c r="O40" s="7">
        <v>3441</v>
      </c>
    </row>
    <row r="41" spans="1:15">
      <c r="A41" s="47"/>
      <c r="B41" s="47"/>
      <c r="C41" s="4" t="s">
        <v>13</v>
      </c>
      <c r="D41" s="48"/>
      <c r="E41" s="6">
        <v>60</v>
      </c>
      <c r="F41" s="6">
        <v>0</v>
      </c>
      <c r="G41" s="8">
        <v>17</v>
      </c>
      <c r="H41" s="7">
        <v>42</v>
      </c>
      <c r="I41" s="7">
        <v>0</v>
      </c>
      <c r="J41" s="6">
        <v>0</v>
      </c>
      <c r="K41" s="6">
        <v>0</v>
      </c>
      <c r="L41" s="48"/>
      <c r="M41" s="7">
        <v>3157</v>
      </c>
      <c r="N41" s="8">
        <v>1409</v>
      </c>
      <c r="O41" s="8">
        <v>1409</v>
      </c>
    </row>
    <row r="42" spans="1:15">
      <c r="A42" s="47"/>
      <c r="B42" s="47"/>
      <c r="C42" s="5" t="s">
        <v>22</v>
      </c>
      <c r="D42" s="48"/>
      <c r="E42" s="6">
        <v>102</v>
      </c>
      <c r="F42" s="6"/>
      <c r="G42" s="8"/>
      <c r="H42" s="7"/>
      <c r="I42" s="7"/>
      <c r="J42" s="6">
        <v>62</v>
      </c>
      <c r="K42" s="9">
        <f>K37+K38+K39+K40+K41</f>
        <v>192</v>
      </c>
      <c r="L42" s="48"/>
      <c r="M42" s="7">
        <v>3441</v>
      </c>
      <c r="N42" s="7">
        <v>2082</v>
      </c>
      <c r="O42" s="8">
        <f>O37+O38+O39+O40+O41</f>
        <v>9486</v>
      </c>
    </row>
    <row r="43" spans="1:15">
      <c r="A43" s="25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4"/>
      <c r="M43" s="24"/>
      <c r="N43" s="24"/>
      <c r="O43" s="28"/>
    </row>
    <row r="44" spans="1:15">
      <c r="A44" s="35" t="s">
        <v>46</v>
      </c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>
      <c r="A45" s="47" t="s">
        <v>15</v>
      </c>
      <c r="B45" s="47"/>
      <c r="C45" s="4" t="s">
        <v>9</v>
      </c>
      <c r="D45" s="48">
        <v>191</v>
      </c>
      <c r="E45" s="8">
        <v>107</v>
      </c>
      <c r="F45" s="8">
        <v>33</v>
      </c>
      <c r="G45" s="8">
        <v>20</v>
      </c>
      <c r="H45" s="8">
        <v>31</v>
      </c>
      <c r="I45" s="7">
        <v>0</v>
      </c>
      <c r="J45" s="7">
        <v>23</v>
      </c>
      <c r="K45" s="7">
        <v>23</v>
      </c>
      <c r="L45" s="48">
        <v>5942</v>
      </c>
      <c r="M45" s="7">
        <v>5735</v>
      </c>
      <c r="N45" s="7">
        <v>2986</v>
      </c>
      <c r="O45" s="7">
        <v>2986</v>
      </c>
    </row>
    <row r="46" spans="1:15">
      <c r="A46" s="47"/>
      <c r="B46" s="47"/>
      <c r="C46" s="4" t="s">
        <v>10</v>
      </c>
      <c r="D46" s="48"/>
      <c r="E46" s="9">
        <v>27</v>
      </c>
      <c r="F46" s="9">
        <v>0</v>
      </c>
      <c r="G46" s="8">
        <v>20</v>
      </c>
      <c r="H46" s="8">
        <v>144</v>
      </c>
      <c r="I46" s="7">
        <v>0</v>
      </c>
      <c r="J46" s="6">
        <v>20</v>
      </c>
      <c r="K46" s="6">
        <v>20</v>
      </c>
      <c r="L46" s="48"/>
      <c r="M46" s="7">
        <v>2679</v>
      </c>
      <c r="N46" s="7">
        <v>1836</v>
      </c>
      <c r="O46" s="7">
        <v>1836</v>
      </c>
    </row>
    <row r="47" spans="1:15">
      <c r="A47" s="47"/>
      <c r="B47" s="47"/>
      <c r="C47" s="4" t="s">
        <v>11</v>
      </c>
      <c r="D47" s="48"/>
      <c r="E47" s="9">
        <v>82</v>
      </c>
      <c r="F47" s="9">
        <v>0</v>
      </c>
      <c r="G47" s="8">
        <v>20</v>
      </c>
      <c r="H47" s="8">
        <v>89</v>
      </c>
      <c r="I47" s="7">
        <v>0</v>
      </c>
      <c r="J47" s="6">
        <v>17</v>
      </c>
      <c r="K47" s="6">
        <v>17</v>
      </c>
      <c r="L47" s="48"/>
      <c r="M47" s="7">
        <v>5426</v>
      </c>
      <c r="N47" s="7">
        <v>100</v>
      </c>
      <c r="O47" s="7">
        <v>100</v>
      </c>
    </row>
    <row r="48" spans="1:15">
      <c r="A48" s="47"/>
      <c r="B48" s="47"/>
      <c r="C48" s="4" t="s">
        <v>12</v>
      </c>
      <c r="D48" s="48"/>
      <c r="E48" s="9">
        <v>86</v>
      </c>
      <c r="F48" s="9">
        <v>85</v>
      </c>
      <c r="G48" s="8">
        <v>20</v>
      </c>
      <c r="H48" s="8">
        <v>0</v>
      </c>
      <c r="I48" s="7">
        <v>0</v>
      </c>
      <c r="J48" s="6">
        <v>33</v>
      </c>
      <c r="K48" s="6">
        <v>72</v>
      </c>
      <c r="L48" s="48"/>
      <c r="M48" s="7">
        <v>5942</v>
      </c>
      <c r="N48" s="7">
        <v>5912</v>
      </c>
      <c r="O48" s="7">
        <v>5912</v>
      </c>
    </row>
    <row r="49" spans="1:15">
      <c r="A49" s="47"/>
      <c r="B49" s="47"/>
      <c r="C49" s="4" t="s">
        <v>13</v>
      </c>
      <c r="D49" s="48"/>
      <c r="E49" s="9">
        <v>75</v>
      </c>
      <c r="F49" s="9">
        <v>0</v>
      </c>
      <c r="G49" s="8">
        <v>20</v>
      </c>
      <c r="H49" s="8">
        <v>96</v>
      </c>
      <c r="I49" s="7">
        <v>0</v>
      </c>
      <c r="J49" s="6">
        <v>0</v>
      </c>
      <c r="K49" s="6">
        <v>0</v>
      </c>
      <c r="L49" s="48"/>
      <c r="M49" s="7">
        <v>4827</v>
      </c>
      <c r="N49" s="7">
        <v>2408</v>
      </c>
      <c r="O49" s="7">
        <v>2408</v>
      </c>
    </row>
    <row r="50" spans="1:15">
      <c r="A50" s="47"/>
      <c r="B50" s="47"/>
      <c r="C50" s="5" t="s">
        <v>22</v>
      </c>
      <c r="D50" s="48"/>
      <c r="E50" s="6">
        <v>107</v>
      </c>
      <c r="F50" s="6"/>
      <c r="G50" s="7"/>
      <c r="H50" s="7"/>
      <c r="I50" s="7"/>
      <c r="J50" s="6">
        <v>17</v>
      </c>
      <c r="K50" s="6">
        <f>K45+K46+K47+K48+K49</f>
        <v>132</v>
      </c>
      <c r="L50" s="48"/>
      <c r="M50" s="7">
        <v>5942</v>
      </c>
      <c r="N50" s="8">
        <v>100</v>
      </c>
      <c r="O50" s="7">
        <f>O45+O46+O47+O48+O49</f>
        <v>13242</v>
      </c>
    </row>
    <row r="51" spans="1:15">
      <c r="A51" s="25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4"/>
      <c r="M51" s="24"/>
      <c r="N51" s="24"/>
      <c r="O51" s="28"/>
    </row>
    <row r="52" spans="1:15">
      <c r="A52" s="35" t="s">
        <v>30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>
      <c r="A53" s="47" t="s">
        <v>15</v>
      </c>
      <c r="B53" s="47"/>
      <c r="C53" s="4" t="s">
        <v>9</v>
      </c>
      <c r="D53" s="51">
        <v>84</v>
      </c>
      <c r="E53" s="7">
        <v>67</v>
      </c>
      <c r="F53" s="7">
        <v>0</v>
      </c>
      <c r="G53" s="8">
        <v>12</v>
      </c>
      <c r="H53" s="7">
        <v>5</v>
      </c>
      <c r="I53" s="7">
        <v>0</v>
      </c>
      <c r="J53" s="7">
        <v>0</v>
      </c>
      <c r="K53" s="7">
        <v>0</v>
      </c>
      <c r="L53" s="48">
        <v>2058</v>
      </c>
      <c r="M53" s="7">
        <v>1748</v>
      </c>
      <c r="N53" s="7">
        <v>789</v>
      </c>
      <c r="O53" s="7">
        <v>789</v>
      </c>
    </row>
    <row r="54" spans="1:15">
      <c r="A54" s="47"/>
      <c r="B54" s="47"/>
      <c r="C54" s="4" t="s">
        <v>10</v>
      </c>
      <c r="D54" s="51"/>
      <c r="E54" s="6">
        <v>67</v>
      </c>
      <c r="F54" s="6">
        <v>0</v>
      </c>
      <c r="G54" s="8">
        <v>12</v>
      </c>
      <c r="H54" s="7">
        <v>5</v>
      </c>
      <c r="I54" s="7">
        <v>0</v>
      </c>
      <c r="J54" s="6">
        <v>0</v>
      </c>
      <c r="K54" s="6">
        <v>0</v>
      </c>
      <c r="L54" s="48"/>
      <c r="M54" s="7">
        <v>1736</v>
      </c>
      <c r="N54" s="7">
        <v>731</v>
      </c>
      <c r="O54" s="7">
        <v>731</v>
      </c>
    </row>
    <row r="55" spans="1:15">
      <c r="A55" s="47"/>
      <c r="B55" s="47"/>
      <c r="C55" s="4" t="s">
        <v>11</v>
      </c>
      <c r="D55" s="51"/>
      <c r="E55" s="6">
        <v>67</v>
      </c>
      <c r="F55" s="6">
        <v>0</v>
      </c>
      <c r="G55" s="8">
        <v>12</v>
      </c>
      <c r="H55" s="7">
        <v>5</v>
      </c>
      <c r="I55" s="7">
        <v>0</v>
      </c>
      <c r="J55" s="6">
        <v>0</v>
      </c>
      <c r="K55" s="6">
        <v>0</v>
      </c>
      <c r="L55" s="48"/>
      <c r="M55" s="7">
        <v>1736</v>
      </c>
      <c r="N55" s="7">
        <v>0</v>
      </c>
      <c r="O55" s="7">
        <v>0</v>
      </c>
    </row>
    <row r="56" spans="1:15">
      <c r="A56" s="47"/>
      <c r="B56" s="47"/>
      <c r="C56" s="4" t="s">
        <v>12</v>
      </c>
      <c r="D56" s="51"/>
      <c r="E56" s="6">
        <v>67</v>
      </c>
      <c r="F56" s="6">
        <v>0</v>
      </c>
      <c r="G56" s="8">
        <v>12</v>
      </c>
      <c r="H56" s="7">
        <v>5</v>
      </c>
      <c r="I56" s="7">
        <v>0</v>
      </c>
      <c r="J56" s="6">
        <v>0</v>
      </c>
      <c r="K56" s="6">
        <v>0</v>
      </c>
      <c r="L56" s="48"/>
      <c r="M56" s="7">
        <v>2058</v>
      </c>
      <c r="N56" s="7">
        <v>2058</v>
      </c>
      <c r="O56" s="7">
        <v>2058</v>
      </c>
    </row>
    <row r="57" spans="1:15">
      <c r="A57" s="47"/>
      <c r="B57" s="47"/>
      <c r="C57" s="4" t="s">
        <v>13</v>
      </c>
      <c r="D57" s="51"/>
      <c r="E57" s="6">
        <v>67</v>
      </c>
      <c r="F57" s="6">
        <v>0</v>
      </c>
      <c r="G57" s="8">
        <v>12</v>
      </c>
      <c r="H57" s="7">
        <v>5</v>
      </c>
      <c r="I57" s="7">
        <v>0</v>
      </c>
      <c r="J57" s="6">
        <v>0</v>
      </c>
      <c r="K57" s="6">
        <v>0</v>
      </c>
      <c r="L57" s="48"/>
      <c r="M57" s="7">
        <v>1727</v>
      </c>
      <c r="N57" s="7">
        <v>743</v>
      </c>
      <c r="O57" s="7">
        <v>743</v>
      </c>
    </row>
    <row r="58" spans="1:15">
      <c r="A58" s="47"/>
      <c r="B58" s="47"/>
      <c r="C58" s="5" t="s">
        <v>22</v>
      </c>
      <c r="D58" s="51"/>
      <c r="E58" s="6">
        <v>67</v>
      </c>
      <c r="F58" s="6"/>
      <c r="G58" s="22"/>
      <c r="H58" s="7"/>
      <c r="I58" s="7"/>
      <c r="J58" s="6">
        <v>0</v>
      </c>
      <c r="K58" s="6">
        <v>0</v>
      </c>
      <c r="L58" s="48"/>
      <c r="M58" s="7">
        <v>2058</v>
      </c>
      <c r="N58" s="7">
        <v>0</v>
      </c>
      <c r="O58" s="7">
        <f>O53+O54+O55+O56+O57</f>
        <v>4321</v>
      </c>
    </row>
    <row r="59" spans="1: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>
      <c r="A60" s="35" t="s">
        <v>31</v>
      </c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>
      <c r="A61" s="47" t="s">
        <v>15</v>
      </c>
      <c r="B61" s="47"/>
      <c r="C61" s="4" t="s">
        <v>9</v>
      </c>
      <c r="D61" s="48">
        <v>67</v>
      </c>
      <c r="E61" s="8">
        <v>23</v>
      </c>
      <c r="F61" s="7">
        <v>21</v>
      </c>
      <c r="G61" s="8">
        <v>4</v>
      </c>
      <c r="H61" s="7">
        <v>19</v>
      </c>
      <c r="I61" s="7">
        <v>0</v>
      </c>
      <c r="J61" s="7">
        <v>19</v>
      </c>
      <c r="K61" s="7">
        <v>19</v>
      </c>
      <c r="L61" s="48">
        <v>1079</v>
      </c>
      <c r="M61" s="7">
        <v>949</v>
      </c>
      <c r="N61" s="7">
        <v>674</v>
      </c>
      <c r="O61" s="7">
        <v>674</v>
      </c>
    </row>
    <row r="62" spans="1:15">
      <c r="A62" s="47"/>
      <c r="B62" s="47"/>
      <c r="C62" s="4" t="s">
        <v>10</v>
      </c>
      <c r="D62" s="48"/>
      <c r="E62" s="9">
        <v>0</v>
      </c>
      <c r="F62" s="6">
        <v>0</v>
      </c>
      <c r="G62" s="8">
        <v>4</v>
      </c>
      <c r="H62" s="7">
        <v>63</v>
      </c>
      <c r="I62" s="7">
        <v>0</v>
      </c>
      <c r="J62" s="6">
        <v>0</v>
      </c>
      <c r="K62" s="6">
        <v>0</v>
      </c>
      <c r="L62" s="48"/>
      <c r="M62" s="7">
        <v>0</v>
      </c>
      <c r="N62" s="7">
        <v>0</v>
      </c>
      <c r="O62" s="7">
        <v>0</v>
      </c>
    </row>
    <row r="63" spans="1:15">
      <c r="A63" s="47"/>
      <c r="B63" s="47"/>
      <c r="C63" s="4" t="s">
        <v>11</v>
      </c>
      <c r="D63" s="48"/>
      <c r="E63" s="9">
        <v>11</v>
      </c>
      <c r="F63" s="6">
        <v>0</v>
      </c>
      <c r="G63" s="8">
        <v>4</v>
      </c>
      <c r="H63" s="7">
        <v>17</v>
      </c>
      <c r="I63" s="7">
        <v>35</v>
      </c>
      <c r="J63" s="6">
        <v>11</v>
      </c>
      <c r="K63" s="6">
        <v>11</v>
      </c>
      <c r="L63" s="48"/>
      <c r="M63" s="7">
        <v>451</v>
      </c>
      <c r="N63" s="7">
        <v>0</v>
      </c>
      <c r="O63" s="7">
        <v>0</v>
      </c>
    </row>
    <row r="64" spans="1:15">
      <c r="A64" s="47"/>
      <c r="B64" s="47"/>
      <c r="C64" s="4" t="s">
        <v>12</v>
      </c>
      <c r="D64" s="48"/>
      <c r="E64" s="9">
        <v>25</v>
      </c>
      <c r="F64" s="6">
        <v>38</v>
      </c>
      <c r="G64" s="8">
        <v>4</v>
      </c>
      <c r="H64" s="7">
        <v>0</v>
      </c>
      <c r="I64" s="7">
        <v>0</v>
      </c>
      <c r="J64" s="6">
        <v>13</v>
      </c>
      <c r="K64" s="6">
        <v>13</v>
      </c>
      <c r="L64" s="48"/>
      <c r="M64" s="7">
        <v>1079</v>
      </c>
      <c r="N64" s="7">
        <v>1079</v>
      </c>
      <c r="O64" s="7">
        <v>1079</v>
      </c>
    </row>
    <row r="65" spans="1:15">
      <c r="A65" s="47"/>
      <c r="B65" s="47"/>
      <c r="C65" s="4" t="s">
        <v>13</v>
      </c>
      <c r="D65" s="48"/>
      <c r="E65" s="9">
        <v>1</v>
      </c>
      <c r="F65" s="6">
        <v>44</v>
      </c>
      <c r="G65" s="8">
        <v>4</v>
      </c>
      <c r="H65" s="7">
        <v>18</v>
      </c>
      <c r="I65" s="7">
        <v>0</v>
      </c>
      <c r="J65" s="6">
        <v>1</v>
      </c>
      <c r="K65" s="6">
        <v>1</v>
      </c>
      <c r="L65" s="48"/>
      <c r="M65" s="8">
        <v>1013</v>
      </c>
      <c r="N65" s="8">
        <v>446</v>
      </c>
      <c r="O65" s="8">
        <v>446</v>
      </c>
    </row>
    <row r="66" spans="1:15">
      <c r="A66" s="47"/>
      <c r="B66" s="47"/>
      <c r="C66" s="5" t="s">
        <v>22</v>
      </c>
      <c r="D66" s="48"/>
      <c r="E66" s="6">
        <v>25</v>
      </c>
      <c r="F66" s="6"/>
      <c r="G66" s="7"/>
      <c r="H66" s="7"/>
      <c r="I66" s="7"/>
      <c r="J66" s="6">
        <v>10</v>
      </c>
      <c r="K66" s="6">
        <f>K61+K62+K63+K64+K65</f>
        <v>44</v>
      </c>
      <c r="L66" s="48"/>
      <c r="M66" s="7">
        <v>1079</v>
      </c>
      <c r="N66" s="8">
        <v>132</v>
      </c>
      <c r="O66" s="7">
        <f>O61+O62+O63+O64+O65</f>
        <v>2199</v>
      </c>
    </row>
    <row r="67" spans="1: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>
      <c r="A68" s="35" t="s">
        <v>32</v>
      </c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>
      <c r="A69" s="47" t="s">
        <v>15</v>
      </c>
      <c r="B69" s="47"/>
      <c r="C69" s="4" t="s">
        <v>9</v>
      </c>
      <c r="D69" s="48">
        <v>12</v>
      </c>
      <c r="E69" s="7">
        <v>12</v>
      </c>
      <c r="F69" s="7">
        <v>0</v>
      </c>
      <c r="G69" s="8">
        <v>0</v>
      </c>
      <c r="H69" s="7">
        <v>0</v>
      </c>
      <c r="I69" s="7">
        <v>0</v>
      </c>
      <c r="J69" s="7">
        <v>12</v>
      </c>
      <c r="K69" s="7">
        <v>18</v>
      </c>
      <c r="L69" s="48">
        <v>1754</v>
      </c>
      <c r="M69" s="7">
        <v>1754</v>
      </c>
      <c r="N69" s="7">
        <v>1585</v>
      </c>
      <c r="O69" s="7">
        <v>1585</v>
      </c>
    </row>
    <row r="70" spans="1:15">
      <c r="A70" s="47"/>
      <c r="B70" s="47"/>
      <c r="C70" s="4" t="s">
        <v>10</v>
      </c>
      <c r="D70" s="48"/>
      <c r="E70" s="6">
        <v>12</v>
      </c>
      <c r="F70" s="6">
        <v>0</v>
      </c>
      <c r="G70" s="8">
        <v>0</v>
      </c>
      <c r="H70" s="7">
        <v>0</v>
      </c>
      <c r="I70" s="7">
        <v>0</v>
      </c>
      <c r="J70" s="6">
        <v>12</v>
      </c>
      <c r="K70" s="6">
        <v>15</v>
      </c>
      <c r="L70" s="48"/>
      <c r="M70" s="7">
        <v>1754</v>
      </c>
      <c r="N70" s="7">
        <v>1579</v>
      </c>
      <c r="O70" s="7">
        <v>1579</v>
      </c>
    </row>
    <row r="71" spans="1:15">
      <c r="A71" s="47"/>
      <c r="B71" s="47"/>
      <c r="C71" s="4" t="s">
        <v>11</v>
      </c>
      <c r="D71" s="48"/>
      <c r="E71" s="6">
        <v>12</v>
      </c>
      <c r="F71" s="6">
        <v>0</v>
      </c>
      <c r="G71" s="8">
        <v>0</v>
      </c>
      <c r="H71" s="7">
        <v>0</v>
      </c>
      <c r="I71" s="7">
        <v>0</v>
      </c>
      <c r="J71" s="6">
        <v>12</v>
      </c>
      <c r="K71" s="6">
        <v>15</v>
      </c>
      <c r="L71" s="48"/>
      <c r="M71" s="7">
        <v>1754</v>
      </c>
      <c r="N71" s="7">
        <v>0</v>
      </c>
      <c r="O71" s="7">
        <v>0</v>
      </c>
    </row>
    <row r="72" spans="1:15">
      <c r="A72" s="47"/>
      <c r="B72" s="47"/>
      <c r="C72" s="4" t="s">
        <v>12</v>
      </c>
      <c r="D72" s="48"/>
      <c r="E72" s="6">
        <v>12</v>
      </c>
      <c r="F72" s="6">
        <v>0</v>
      </c>
      <c r="G72" s="8">
        <v>0</v>
      </c>
      <c r="H72" s="7">
        <v>0</v>
      </c>
      <c r="I72" s="7">
        <v>0</v>
      </c>
      <c r="J72" s="6">
        <v>12</v>
      </c>
      <c r="K72" s="9">
        <v>26</v>
      </c>
      <c r="L72" s="48"/>
      <c r="M72" s="7">
        <v>1754</v>
      </c>
      <c r="N72" s="7">
        <v>1754</v>
      </c>
      <c r="O72" s="7">
        <v>1754</v>
      </c>
    </row>
    <row r="73" spans="1:15">
      <c r="A73" s="47"/>
      <c r="B73" s="47"/>
      <c r="C73" s="4" t="s">
        <v>13</v>
      </c>
      <c r="D73" s="48"/>
      <c r="E73" s="6">
        <v>8</v>
      </c>
      <c r="F73" s="6">
        <v>0</v>
      </c>
      <c r="G73" s="8">
        <v>0</v>
      </c>
      <c r="H73" s="7">
        <v>4</v>
      </c>
      <c r="I73" s="7">
        <v>0</v>
      </c>
      <c r="J73" s="6">
        <v>0</v>
      </c>
      <c r="K73" s="9">
        <v>0</v>
      </c>
      <c r="L73" s="48"/>
      <c r="M73" s="8">
        <v>1466</v>
      </c>
      <c r="N73" s="8">
        <v>662</v>
      </c>
      <c r="O73" s="8">
        <v>662</v>
      </c>
    </row>
    <row r="74" spans="1:15">
      <c r="A74" s="47"/>
      <c r="B74" s="47"/>
      <c r="C74" s="5" t="s">
        <v>22</v>
      </c>
      <c r="D74" s="48"/>
      <c r="E74" s="6">
        <v>12</v>
      </c>
      <c r="F74" s="6"/>
      <c r="G74" s="22"/>
      <c r="H74" s="7"/>
      <c r="I74" s="7"/>
      <c r="J74" s="6">
        <v>0</v>
      </c>
      <c r="K74" s="9">
        <f>K69+K70+K71+K72+K73</f>
        <v>74</v>
      </c>
      <c r="L74" s="48"/>
      <c r="M74" s="7">
        <v>1754</v>
      </c>
      <c r="N74" s="8">
        <v>0</v>
      </c>
      <c r="O74" s="7">
        <f>O69+O70+O71+O72+O73</f>
        <v>5580</v>
      </c>
    </row>
    <row r="75" spans="1: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>
      <c r="A76" s="35" t="s">
        <v>33</v>
      </c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>
      <c r="A77" s="47" t="s">
        <v>15</v>
      </c>
      <c r="B77" s="47"/>
      <c r="C77" s="4" t="s">
        <v>9</v>
      </c>
      <c r="D77" s="50">
        <v>23</v>
      </c>
      <c r="E77" s="7">
        <v>23</v>
      </c>
      <c r="F77" s="7">
        <v>0</v>
      </c>
      <c r="G77" s="8">
        <v>0</v>
      </c>
      <c r="H77" s="7">
        <v>0</v>
      </c>
      <c r="I77" s="7">
        <v>0</v>
      </c>
      <c r="J77" s="7">
        <v>23</v>
      </c>
      <c r="K77" s="7">
        <v>23</v>
      </c>
      <c r="L77" s="50">
        <v>1353</v>
      </c>
      <c r="M77" s="7">
        <v>1353</v>
      </c>
      <c r="N77" s="7">
        <v>1284</v>
      </c>
      <c r="O77" s="7">
        <v>1284</v>
      </c>
    </row>
    <row r="78" spans="1:15">
      <c r="A78" s="47"/>
      <c r="B78" s="47"/>
      <c r="C78" s="4" t="s">
        <v>10</v>
      </c>
      <c r="D78" s="50"/>
      <c r="E78" s="6">
        <v>14</v>
      </c>
      <c r="F78" s="6">
        <v>4</v>
      </c>
      <c r="G78" s="8">
        <v>0</v>
      </c>
      <c r="H78" s="7">
        <v>5</v>
      </c>
      <c r="I78" s="7">
        <v>0</v>
      </c>
      <c r="J78" s="6">
        <v>14</v>
      </c>
      <c r="K78" s="6">
        <v>14</v>
      </c>
      <c r="L78" s="50"/>
      <c r="M78" s="8">
        <v>1271</v>
      </c>
      <c r="N78" s="7">
        <v>1142</v>
      </c>
      <c r="O78" s="7">
        <v>1142</v>
      </c>
    </row>
    <row r="79" spans="1:15">
      <c r="A79" s="47"/>
      <c r="B79" s="47"/>
      <c r="C79" s="4" t="s">
        <v>11</v>
      </c>
      <c r="D79" s="50"/>
      <c r="E79" s="6">
        <v>14</v>
      </c>
      <c r="F79" s="6">
        <v>4</v>
      </c>
      <c r="G79" s="8">
        <v>0</v>
      </c>
      <c r="H79" s="7">
        <v>5</v>
      </c>
      <c r="I79" s="7">
        <v>0</v>
      </c>
      <c r="J79" s="6">
        <v>14</v>
      </c>
      <c r="K79" s="6">
        <v>14</v>
      </c>
      <c r="L79" s="50"/>
      <c r="M79" s="8">
        <v>1319</v>
      </c>
      <c r="N79" s="7">
        <v>0</v>
      </c>
      <c r="O79" s="7">
        <v>0</v>
      </c>
    </row>
    <row r="80" spans="1:15">
      <c r="A80" s="47"/>
      <c r="B80" s="47"/>
      <c r="C80" s="4" t="s">
        <v>12</v>
      </c>
      <c r="D80" s="50"/>
      <c r="E80" s="6">
        <v>14</v>
      </c>
      <c r="F80" s="6">
        <v>0</v>
      </c>
      <c r="G80" s="8">
        <v>0</v>
      </c>
      <c r="H80" s="7">
        <v>0</v>
      </c>
      <c r="I80" s="7">
        <v>9</v>
      </c>
      <c r="J80" s="6">
        <v>14</v>
      </c>
      <c r="K80" s="6">
        <v>15</v>
      </c>
      <c r="L80" s="50"/>
      <c r="M80" s="8">
        <v>1353</v>
      </c>
      <c r="N80" s="8">
        <v>1353</v>
      </c>
      <c r="O80" s="8">
        <v>1353</v>
      </c>
    </row>
    <row r="81" spans="1:15">
      <c r="A81" s="47"/>
      <c r="B81" s="47"/>
      <c r="C81" s="4" t="s">
        <v>13</v>
      </c>
      <c r="D81" s="50"/>
      <c r="E81" s="6">
        <v>14</v>
      </c>
      <c r="F81" s="6">
        <v>0</v>
      </c>
      <c r="G81" s="8">
        <v>0</v>
      </c>
      <c r="H81" s="7">
        <v>9</v>
      </c>
      <c r="I81" s="7">
        <v>0</v>
      </c>
      <c r="J81" s="6">
        <v>1</v>
      </c>
      <c r="K81" s="6">
        <v>1</v>
      </c>
      <c r="L81" s="50"/>
      <c r="M81" s="8">
        <v>1254</v>
      </c>
      <c r="N81" s="8">
        <v>584</v>
      </c>
      <c r="O81" s="8">
        <v>584</v>
      </c>
    </row>
    <row r="82" spans="1:15">
      <c r="A82" s="47"/>
      <c r="B82" s="47"/>
      <c r="C82" s="5" t="s">
        <v>22</v>
      </c>
      <c r="D82" s="50"/>
      <c r="E82" s="6">
        <v>23</v>
      </c>
      <c r="F82" s="6"/>
      <c r="G82" s="7"/>
      <c r="H82" s="7"/>
      <c r="I82" s="7"/>
      <c r="J82" s="6">
        <v>6</v>
      </c>
      <c r="K82" s="6">
        <f>K77+K78+K79+K80+K81</f>
        <v>67</v>
      </c>
      <c r="L82" s="50"/>
      <c r="M82" s="7">
        <v>1353</v>
      </c>
      <c r="N82" s="8">
        <v>0</v>
      </c>
      <c r="O82" s="8">
        <f>O77+O78+O79+O80+O81</f>
        <v>4363</v>
      </c>
    </row>
    <row r="83" spans="1: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>
      <c r="A84" s="35" t="s">
        <v>34</v>
      </c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>
      <c r="A85" s="47" t="s">
        <v>15</v>
      </c>
      <c r="B85" s="47"/>
      <c r="C85" s="4" t="s">
        <v>9</v>
      </c>
      <c r="D85" s="48">
        <v>27</v>
      </c>
      <c r="E85" s="7">
        <v>10</v>
      </c>
      <c r="F85" s="7">
        <v>9</v>
      </c>
      <c r="G85" s="8">
        <v>8</v>
      </c>
      <c r="H85" s="7">
        <v>0</v>
      </c>
      <c r="I85" s="7">
        <v>0</v>
      </c>
      <c r="J85" s="7">
        <v>0</v>
      </c>
      <c r="K85" s="7">
        <v>0</v>
      </c>
      <c r="L85" s="48">
        <v>562</v>
      </c>
      <c r="M85" s="7">
        <v>427</v>
      </c>
      <c r="N85" s="8">
        <v>88</v>
      </c>
      <c r="O85" s="8">
        <v>138</v>
      </c>
    </row>
    <row r="86" spans="1:15">
      <c r="A86" s="47"/>
      <c r="B86" s="47"/>
      <c r="C86" s="4" t="s">
        <v>10</v>
      </c>
      <c r="D86" s="48"/>
      <c r="E86" s="6">
        <v>0</v>
      </c>
      <c r="F86" s="6">
        <v>0</v>
      </c>
      <c r="G86" s="8">
        <v>8</v>
      </c>
      <c r="H86" s="7">
        <v>19</v>
      </c>
      <c r="I86" s="7">
        <v>0</v>
      </c>
      <c r="J86" s="6">
        <v>0</v>
      </c>
      <c r="K86" s="6">
        <v>0</v>
      </c>
      <c r="L86" s="48"/>
      <c r="M86" s="7">
        <v>0</v>
      </c>
      <c r="N86" s="7">
        <v>0</v>
      </c>
      <c r="O86" s="7">
        <v>0</v>
      </c>
    </row>
    <row r="87" spans="1:15">
      <c r="A87" s="47"/>
      <c r="B87" s="47"/>
      <c r="C87" s="4" t="s">
        <v>11</v>
      </c>
      <c r="D87" s="48"/>
      <c r="E87" s="6">
        <v>5</v>
      </c>
      <c r="F87" s="6">
        <v>0</v>
      </c>
      <c r="G87" s="8">
        <v>8</v>
      </c>
      <c r="H87" s="7">
        <v>3</v>
      </c>
      <c r="I87" s="7">
        <v>11</v>
      </c>
      <c r="J87" s="6">
        <v>0</v>
      </c>
      <c r="K87" s="6">
        <v>0</v>
      </c>
      <c r="L87" s="48"/>
      <c r="M87" s="7">
        <v>491</v>
      </c>
      <c r="N87" s="7">
        <v>0</v>
      </c>
      <c r="O87" s="7">
        <v>0</v>
      </c>
    </row>
    <row r="88" spans="1:15">
      <c r="A88" s="47"/>
      <c r="B88" s="47"/>
      <c r="C88" s="4" t="s">
        <v>12</v>
      </c>
      <c r="D88" s="48"/>
      <c r="E88" s="6">
        <v>17</v>
      </c>
      <c r="F88" s="6">
        <v>1</v>
      </c>
      <c r="G88" s="8">
        <v>8</v>
      </c>
      <c r="H88" s="7">
        <v>0</v>
      </c>
      <c r="I88" s="7">
        <v>1</v>
      </c>
      <c r="J88" s="6">
        <v>15</v>
      </c>
      <c r="K88" s="6">
        <v>28</v>
      </c>
      <c r="L88" s="48"/>
      <c r="M88" s="7">
        <v>562</v>
      </c>
      <c r="N88" s="7">
        <v>562</v>
      </c>
      <c r="O88" s="7">
        <v>562</v>
      </c>
    </row>
    <row r="89" spans="1:15">
      <c r="A89" s="47"/>
      <c r="B89" s="47"/>
      <c r="C89" s="4" t="s">
        <v>13</v>
      </c>
      <c r="D89" s="48"/>
      <c r="E89" s="6">
        <v>11</v>
      </c>
      <c r="F89" s="6">
        <v>0</v>
      </c>
      <c r="G89" s="8">
        <v>8</v>
      </c>
      <c r="H89" s="7">
        <v>8</v>
      </c>
      <c r="I89" s="7">
        <v>0</v>
      </c>
      <c r="J89" s="6">
        <v>0</v>
      </c>
      <c r="K89" s="6">
        <v>0</v>
      </c>
      <c r="L89" s="48"/>
      <c r="M89" s="7">
        <v>487</v>
      </c>
      <c r="N89" s="7">
        <v>278</v>
      </c>
      <c r="O89" s="7">
        <v>278</v>
      </c>
    </row>
    <row r="90" spans="1:15">
      <c r="A90" s="47"/>
      <c r="B90" s="47"/>
      <c r="C90" s="5" t="s">
        <v>22</v>
      </c>
      <c r="D90" s="48"/>
      <c r="E90" s="6">
        <v>17</v>
      </c>
      <c r="F90" s="6"/>
      <c r="G90" s="22"/>
      <c r="H90" s="7"/>
      <c r="I90" s="7"/>
      <c r="J90" s="6">
        <v>0</v>
      </c>
      <c r="K90" s="6">
        <f>K85+K86+K87+K88+K89</f>
        <v>28</v>
      </c>
      <c r="L90" s="48"/>
      <c r="M90" s="7">
        <v>562</v>
      </c>
      <c r="N90" s="7">
        <v>0</v>
      </c>
      <c r="O90" s="7">
        <f>O89+O88+O87+O86+O85</f>
        <v>978</v>
      </c>
    </row>
    <row r="91" spans="1: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>
      <c r="A92" s="35" t="s">
        <v>35</v>
      </c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>
      <c r="A93" s="47" t="s">
        <v>15</v>
      </c>
      <c r="B93" s="47"/>
      <c r="C93" s="4" t="s">
        <v>9</v>
      </c>
      <c r="D93" s="48">
        <v>27</v>
      </c>
      <c r="E93" s="7">
        <v>0</v>
      </c>
      <c r="F93" s="7">
        <v>0</v>
      </c>
      <c r="G93" s="8">
        <v>0</v>
      </c>
      <c r="H93" s="7">
        <v>27</v>
      </c>
      <c r="I93" s="7">
        <v>0</v>
      </c>
      <c r="J93" s="7">
        <v>0</v>
      </c>
      <c r="K93" s="7">
        <v>0</v>
      </c>
      <c r="L93" s="48">
        <v>183</v>
      </c>
      <c r="M93" s="7">
        <v>0</v>
      </c>
      <c r="N93" s="7">
        <v>0</v>
      </c>
      <c r="O93" s="7">
        <v>0</v>
      </c>
    </row>
    <row r="94" spans="1:15">
      <c r="A94" s="47"/>
      <c r="B94" s="47"/>
      <c r="C94" s="4" t="s">
        <v>10</v>
      </c>
      <c r="D94" s="48"/>
      <c r="E94" s="6">
        <v>0</v>
      </c>
      <c r="F94" s="6">
        <v>0</v>
      </c>
      <c r="G94" s="8">
        <v>0</v>
      </c>
      <c r="H94" s="7">
        <v>27</v>
      </c>
      <c r="I94" s="7">
        <v>0</v>
      </c>
      <c r="J94" s="6">
        <v>0</v>
      </c>
      <c r="K94" s="6">
        <v>0</v>
      </c>
      <c r="L94" s="48"/>
      <c r="M94" s="7">
        <v>0</v>
      </c>
      <c r="N94" s="7">
        <v>0</v>
      </c>
      <c r="O94" s="7">
        <v>0</v>
      </c>
    </row>
    <row r="95" spans="1:15">
      <c r="A95" s="47"/>
      <c r="B95" s="47"/>
      <c r="C95" s="4" t="s">
        <v>11</v>
      </c>
      <c r="D95" s="48"/>
      <c r="E95" s="6">
        <v>5</v>
      </c>
      <c r="F95" s="9">
        <v>0</v>
      </c>
      <c r="G95" s="8">
        <v>0</v>
      </c>
      <c r="H95" s="8">
        <v>22</v>
      </c>
      <c r="I95" s="7">
        <v>0</v>
      </c>
      <c r="J95" s="6">
        <v>5</v>
      </c>
      <c r="K95" s="6">
        <v>5</v>
      </c>
      <c r="L95" s="48"/>
      <c r="M95" s="7">
        <v>88</v>
      </c>
      <c r="N95" s="7">
        <v>0</v>
      </c>
      <c r="O95" s="7">
        <v>0</v>
      </c>
    </row>
    <row r="96" spans="1:15">
      <c r="A96" s="47"/>
      <c r="B96" s="47"/>
      <c r="C96" s="4" t="s">
        <v>12</v>
      </c>
      <c r="D96" s="48"/>
      <c r="E96" s="6">
        <v>27</v>
      </c>
      <c r="F96" s="6">
        <v>0</v>
      </c>
      <c r="G96" s="8">
        <v>0</v>
      </c>
      <c r="H96" s="7">
        <v>0</v>
      </c>
      <c r="I96" s="7">
        <v>0</v>
      </c>
      <c r="J96" s="6">
        <v>25</v>
      </c>
      <c r="K96" s="6">
        <v>25</v>
      </c>
      <c r="L96" s="48"/>
      <c r="M96" s="7">
        <v>183</v>
      </c>
      <c r="N96" s="7">
        <v>183</v>
      </c>
      <c r="O96" s="7">
        <v>183</v>
      </c>
    </row>
    <row r="97" spans="1:15">
      <c r="A97" s="47"/>
      <c r="B97" s="47"/>
      <c r="C97" s="4" t="s">
        <v>13</v>
      </c>
      <c r="D97" s="48"/>
      <c r="E97" s="6">
        <v>0</v>
      </c>
      <c r="F97" s="6">
        <v>0</v>
      </c>
      <c r="G97" s="8">
        <v>0</v>
      </c>
      <c r="H97" s="7">
        <v>27</v>
      </c>
      <c r="I97" s="7">
        <v>0</v>
      </c>
      <c r="J97" s="6">
        <v>0</v>
      </c>
      <c r="K97" s="6">
        <v>0</v>
      </c>
      <c r="L97" s="48"/>
      <c r="M97" s="7">
        <v>80</v>
      </c>
      <c r="N97" s="8">
        <v>64</v>
      </c>
      <c r="O97" s="8">
        <v>64</v>
      </c>
    </row>
    <row r="98" spans="1:15">
      <c r="A98" s="47"/>
      <c r="B98" s="47"/>
      <c r="C98" s="5" t="s">
        <v>22</v>
      </c>
      <c r="D98" s="48"/>
      <c r="E98" s="6">
        <v>27</v>
      </c>
      <c r="F98" s="6"/>
      <c r="G98" s="7"/>
      <c r="H98" s="7"/>
      <c r="I98" s="7"/>
      <c r="J98" s="6">
        <v>25</v>
      </c>
      <c r="K98" s="6">
        <f>K93+K94+K95+K96+K97</f>
        <v>30</v>
      </c>
      <c r="L98" s="48"/>
      <c r="M98" s="7">
        <v>183</v>
      </c>
      <c r="N98" s="8">
        <v>0</v>
      </c>
      <c r="O98" s="7">
        <f>O93+O94+O95+O96+O97</f>
        <v>247</v>
      </c>
    </row>
    <row r="99" spans="1:15">
      <c r="A99" s="24"/>
      <c r="B99" s="24"/>
      <c r="C99" s="24"/>
      <c r="D99" s="24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>
      <c r="A100" s="35" t="s">
        <v>36</v>
      </c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>
      <c r="A101" s="47" t="s">
        <v>15</v>
      </c>
      <c r="B101" s="47"/>
      <c r="C101" s="4" t="s">
        <v>9</v>
      </c>
      <c r="D101" s="50">
        <v>64</v>
      </c>
      <c r="E101" s="7">
        <v>29</v>
      </c>
      <c r="F101" s="7">
        <v>0</v>
      </c>
      <c r="G101" s="8">
        <v>2</v>
      </c>
      <c r="H101" s="7">
        <v>33</v>
      </c>
      <c r="I101" s="7">
        <v>0</v>
      </c>
      <c r="J101" s="7">
        <v>1</v>
      </c>
      <c r="K101" s="7">
        <v>1</v>
      </c>
      <c r="L101" s="48">
        <v>850</v>
      </c>
      <c r="M101" s="7">
        <v>575</v>
      </c>
      <c r="N101" s="7">
        <v>524</v>
      </c>
      <c r="O101" s="7">
        <v>524</v>
      </c>
    </row>
    <row r="102" spans="1:15">
      <c r="A102" s="47"/>
      <c r="B102" s="47"/>
      <c r="C102" s="4" t="s">
        <v>10</v>
      </c>
      <c r="D102" s="50"/>
      <c r="E102" s="6">
        <v>0</v>
      </c>
      <c r="F102" s="6">
        <v>0</v>
      </c>
      <c r="G102" s="8">
        <v>2</v>
      </c>
      <c r="H102" s="7">
        <v>62</v>
      </c>
      <c r="I102" s="7">
        <v>0</v>
      </c>
      <c r="J102" s="6">
        <v>0</v>
      </c>
      <c r="K102" s="6">
        <v>0</v>
      </c>
      <c r="L102" s="48"/>
      <c r="M102" s="7">
        <v>0</v>
      </c>
      <c r="N102" s="7">
        <v>0</v>
      </c>
      <c r="O102" s="7">
        <v>0</v>
      </c>
    </row>
    <row r="103" spans="1:15">
      <c r="A103" s="47"/>
      <c r="B103" s="47"/>
      <c r="C103" s="4" t="s">
        <v>11</v>
      </c>
      <c r="D103" s="50"/>
      <c r="E103" s="6">
        <v>29</v>
      </c>
      <c r="F103" s="6">
        <v>0</v>
      </c>
      <c r="G103" s="8">
        <v>2</v>
      </c>
      <c r="H103" s="7">
        <v>33</v>
      </c>
      <c r="I103" s="7">
        <v>0</v>
      </c>
      <c r="J103" s="6">
        <v>1</v>
      </c>
      <c r="K103" s="6">
        <v>1</v>
      </c>
      <c r="L103" s="48"/>
      <c r="M103" s="7">
        <v>575</v>
      </c>
      <c r="N103" s="7">
        <v>0</v>
      </c>
      <c r="O103" s="7">
        <v>0</v>
      </c>
    </row>
    <row r="104" spans="1:15">
      <c r="A104" s="47"/>
      <c r="B104" s="47"/>
      <c r="C104" s="4" t="s">
        <v>12</v>
      </c>
      <c r="D104" s="50"/>
      <c r="E104" s="6">
        <v>62</v>
      </c>
      <c r="F104" s="6">
        <v>0</v>
      </c>
      <c r="G104" s="8">
        <v>2</v>
      </c>
      <c r="H104" s="7">
        <v>0</v>
      </c>
      <c r="I104" s="7">
        <v>0</v>
      </c>
      <c r="J104" s="6">
        <v>1</v>
      </c>
      <c r="K104" s="6">
        <v>1</v>
      </c>
      <c r="L104" s="48"/>
      <c r="M104" s="8">
        <v>850</v>
      </c>
      <c r="N104" s="8">
        <v>850</v>
      </c>
      <c r="O104" s="8">
        <v>850</v>
      </c>
    </row>
    <row r="105" spans="1:15">
      <c r="A105" s="47"/>
      <c r="B105" s="47"/>
      <c r="C105" s="4" t="s">
        <v>13</v>
      </c>
      <c r="D105" s="50"/>
      <c r="E105" s="6">
        <v>29</v>
      </c>
      <c r="F105" s="6">
        <v>0</v>
      </c>
      <c r="G105" s="8">
        <v>2</v>
      </c>
      <c r="H105" s="7">
        <v>33</v>
      </c>
      <c r="I105" s="7">
        <v>0</v>
      </c>
      <c r="J105" s="6">
        <v>0</v>
      </c>
      <c r="K105" s="6">
        <v>0</v>
      </c>
      <c r="L105" s="48"/>
      <c r="M105" s="8">
        <v>559</v>
      </c>
      <c r="N105" s="8">
        <v>536</v>
      </c>
      <c r="O105" s="8">
        <v>536</v>
      </c>
    </row>
    <row r="106" spans="1:15">
      <c r="A106" s="47"/>
      <c r="B106" s="47"/>
      <c r="C106" s="5" t="s">
        <v>22</v>
      </c>
      <c r="D106" s="50"/>
      <c r="E106" s="6">
        <v>62</v>
      </c>
      <c r="F106" s="6"/>
      <c r="G106" s="8"/>
      <c r="H106" s="7"/>
      <c r="I106" s="7"/>
      <c r="J106" s="6">
        <v>1</v>
      </c>
      <c r="K106" s="6">
        <f>K101+K102+K103+K104+K105</f>
        <v>3</v>
      </c>
      <c r="L106" s="48"/>
      <c r="M106" s="8">
        <v>850</v>
      </c>
      <c r="N106" s="8">
        <v>0</v>
      </c>
      <c r="O106" s="8">
        <f>O101+O102+O103+O104+O105</f>
        <v>1910</v>
      </c>
    </row>
    <row r="107" spans="1:15">
      <c r="A107" s="31"/>
      <c r="B107" s="15"/>
      <c r="C107" s="16"/>
      <c r="D107" s="17"/>
      <c r="E107" s="18"/>
      <c r="F107" s="18"/>
      <c r="G107" s="19"/>
      <c r="H107" s="19"/>
      <c r="I107" s="19"/>
      <c r="J107" s="18"/>
      <c r="K107" s="18"/>
      <c r="L107" s="20"/>
      <c r="M107" s="19"/>
      <c r="N107" s="19"/>
      <c r="O107" s="19"/>
    </row>
    <row r="108" spans="1:15" ht="18">
      <c r="A108" s="32" t="s">
        <v>43</v>
      </c>
      <c r="B108" s="21"/>
    </row>
    <row r="109" spans="1:15" ht="18">
      <c r="A109" s="33" t="s">
        <v>47</v>
      </c>
      <c r="B109" s="21"/>
    </row>
    <row r="110" spans="1:15" ht="18">
      <c r="A110" s="33" t="s">
        <v>48</v>
      </c>
      <c r="B110" s="21"/>
    </row>
    <row r="111" spans="1:15" ht="18">
      <c r="A111" s="33" t="s">
        <v>49</v>
      </c>
      <c r="B111" s="21"/>
    </row>
    <row r="112" spans="1:15" ht="18">
      <c r="A112" s="33" t="s">
        <v>50</v>
      </c>
      <c r="B112" s="21"/>
    </row>
    <row r="113" spans="1:2" ht="18">
      <c r="A113" s="33" t="s">
        <v>51</v>
      </c>
      <c r="B113" s="21"/>
    </row>
    <row r="114" spans="1:2" ht="17.399999999999999">
      <c r="A114" s="33"/>
    </row>
    <row r="115" spans="1:2" ht="17.399999999999999">
      <c r="A115" s="33"/>
    </row>
    <row r="116" spans="1:2" ht="17.399999999999999">
      <c r="A116" s="33"/>
    </row>
    <row r="117" spans="1:2" ht="17.399999999999999">
      <c r="A117" s="13"/>
    </row>
    <row r="118" spans="1:2" ht="17.399999999999999">
      <c r="A118" s="13"/>
    </row>
    <row r="119" spans="1:2" ht="17.399999999999999">
      <c r="A119" s="13"/>
    </row>
    <row r="120" spans="1:2" ht="17.399999999999999">
      <c r="A120" s="13"/>
    </row>
  </sheetData>
  <mergeCells count="67">
    <mergeCell ref="A100:O100"/>
    <mergeCell ref="A101:B106"/>
    <mergeCell ref="D101:D106"/>
    <mergeCell ref="L101:L106"/>
    <mergeCell ref="A84:O84"/>
    <mergeCell ref="A85:B90"/>
    <mergeCell ref="D85:D90"/>
    <mergeCell ref="L85:L90"/>
    <mergeCell ref="A92:O92"/>
    <mergeCell ref="A93:B98"/>
    <mergeCell ref="D93:D98"/>
    <mergeCell ref="L93:L98"/>
    <mergeCell ref="A77:B82"/>
    <mergeCell ref="D77:D82"/>
    <mergeCell ref="L77:L82"/>
    <mergeCell ref="A52:O52"/>
    <mergeCell ref="A53:B58"/>
    <mergeCell ref="D53:D58"/>
    <mergeCell ref="L53:L58"/>
    <mergeCell ref="A60:O60"/>
    <mergeCell ref="A61:B66"/>
    <mergeCell ref="D61:D66"/>
    <mergeCell ref="L61:L66"/>
    <mergeCell ref="A68:O68"/>
    <mergeCell ref="A69:B74"/>
    <mergeCell ref="D69:D74"/>
    <mergeCell ref="L69:L74"/>
    <mergeCell ref="A76:O76"/>
    <mergeCell ref="A45:B50"/>
    <mergeCell ref="D45:D50"/>
    <mergeCell ref="L45:L50"/>
    <mergeCell ref="A20:O20"/>
    <mergeCell ref="A21:B26"/>
    <mergeCell ref="D21:D26"/>
    <mergeCell ref="L21:L26"/>
    <mergeCell ref="A28:O28"/>
    <mergeCell ref="A29:B34"/>
    <mergeCell ref="D29:D34"/>
    <mergeCell ref="L29:L34"/>
    <mergeCell ref="A36:O36"/>
    <mergeCell ref="A37:B42"/>
    <mergeCell ref="D37:D42"/>
    <mergeCell ref="L37:L42"/>
    <mergeCell ref="A44:O44"/>
    <mergeCell ref="A12:O12"/>
    <mergeCell ref="A13:B18"/>
    <mergeCell ref="D13:D18"/>
    <mergeCell ref="L13:L18"/>
    <mergeCell ref="A8:A10"/>
    <mergeCell ref="B8:B10"/>
    <mergeCell ref="C8:C10"/>
    <mergeCell ref="D8:K8"/>
    <mergeCell ref="L8:O8"/>
    <mergeCell ref="D9:D10"/>
    <mergeCell ref="E9:I9"/>
    <mergeCell ref="J9:J10"/>
    <mergeCell ref="K9:K10"/>
    <mergeCell ref="L9:L10"/>
    <mergeCell ref="A6:O6"/>
    <mergeCell ref="M9:M10"/>
    <mergeCell ref="N9:N10"/>
    <mergeCell ref="O9:O10"/>
    <mergeCell ref="N1:O1"/>
    <mergeCell ref="A2:O2"/>
    <mergeCell ref="A3:O3"/>
    <mergeCell ref="A4:O4"/>
    <mergeCell ref="A5:O5"/>
  </mergeCells>
  <pageMargins left="0.70866141732283472" right="0.70866141732283472" top="0.74803149606299213" bottom="0.74803149606299213" header="0.31496062992125984" footer="0.31496062992125984"/>
  <pageSetup paperSize="9" scale="53" fitToHeight="5" orientation="landscape" verticalDpi="0" r:id="rId1"/>
  <headerFooter>
    <oddFooter>Страница &amp;С&amp;П2013г. Приложение № 1 ПУ в МКД НОВАЯ ЦЭПЭ ЛО по ОТЧЕТНЫМ ДАТАМ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01.07.2016г. ГАЗ</vt:lpstr>
      <vt:lpstr>'на 01.07.2016г. ГАЗ'!Заголовки_для_печати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sorokina_vn</cp:lastModifiedBy>
  <cp:lastPrinted>2016-07-07T08:02:34Z</cp:lastPrinted>
  <dcterms:created xsi:type="dcterms:W3CDTF">1970-01-01T00:00:00Z</dcterms:created>
  <dcterms:modified xsi:type="dcterms:W3CDTF">2016-07-07T08:11:37Z</dcterms:modified>
</cp:coreProperties>
</file>