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1" activeTab="2"/>
  </bookViews>
  <sheets>
    <sheet name="Лист1" sheetId="1" state="hidden" r:id="rId1"/>
    <sheet name="ежемесячный отчет" sheetId="2" r:id="rId2"/>
    <sheet name="ежеквартальный" sheetId="3" r:id="rId3"/>
  </sheets>
  <calcPr calcId="114210"/>
</workbook>
</file>

<file path=xl/calcChain.xml><?xml version="1.0" encoding="utf-8"?>
<calcChain xmlns="http://schemas.openxmlformats.org/spreadsheetml/2006/main">
  <c r="N9" i="3"/>
  <c r="G9"/>
  <c r="M9"/>
  <c r="K9"/>
  <c r="B9"/>
  <c r="G15" i="2"/>
  <c r="H15"/>
  <c r="I15"/>
  <c r="J15"/>
  <c r="K15"/>
  <c r="L15"/>
  <c r="N15"/>
  <c r="M12"/>
  <c r="F12"/>
  <c r="F14"/>
  <c r="M11"/>
  <c r="F11"/>
  <c r="L9" i="3"/>
  <c r="M15" i="2"/>
  <c r="F15"/>
  <c r="H15" i="1"/>
  <c r="I15"/>
  <c r="J15"/>
  <c r="K15"/>
  <c r="L15"/>
  <c r="M15"/>
  <c r="N15"/>
  <c r="O15"/>
  <c r="G15"/>
  <c r="N10"/>
  <c r="N11"/>
  <c r="N12"/>
  <c r="N13"/>
  <c r="N14"/>
  <c r="N9"/>
  <c r="G10"/>
  <c r="G11"/>
  <c r="G12"/>
  <c r="G13"/>
  <c r="G14"/>
  <c r="G9"/>
</calcChain>
</file>

<file path=xl/sharedStrings.xml><?xml version="1.0" encoding="utf-8"?>
<sst xmlns="http://schemas.openxmlformats.org/spreadsheetml/2006/main" count="85" uniqueCount="59">
  <si>
    <t>N п/п</t>
  </si>
  <si>
    <t>Данные о членах молодой семьи - участника подпрограммы, получивших свидетельства</t>
  </si>
  <si>
    <t>Номер, дата свидетельства</t>
  </si>
  <si>
    <t>Средства бюджетных средств, входящих в состав социальной выплаты, перечисленные на счет участника для оплаты приобретенного (построенного) жилого помещения:</t>
  </si>
  <si>
    <t>Объем внебюджетных финансовых средств, использованных молодой семьей для приобретения (строительства) жилого помещения</t>
  </si>
  <si>
    <t>Стоимость приобретенного (построенного) жилого помещения (руб.)</t>
  </si>
  <si>
    <t>Общая площадь приобретенного (построенного) жилого помещения (кв. м)</t>
  </si>
  <si>
    <t>Номер и дата платежного поручения на расход МО</t>
  </si>
  <si>
    <t>Способ использования средств &lt;*&gt;</t>
  </si>
  <si>
    <t>Ф.И.О.</t>
  </si>
  <si>
    <t>родственные отношения</t>
  </si>
  <si>
    <t>средства федерального бюджета (руб.)</t>
  </si>
  <si>
    <t>средства областного бюджета (руб.)</t>
  </si>
  <si>
    <t>местного бюджета (руб.)</t>
  </si>
  <si>
    <t>Размер собственных средств (руб.)</t>
  </si>
  <si>
    <t>Итого:</t>
  </si>
  <si>
    <t>X</t>
  </si>
  <si>
    <t>Размер социальной выплаты, указанный в свидетельстве 
(руб)</t>
  </si>
  <si>
    <t>Размер средств материнского капитала
 (руб.)</t>
  </si>
  <si>
    <t>Размер кредитных средств (займа) 
(руб.)</t>
  </si>
  <si>
    <t xml:space="preserve">&lt;*&gt; - приобретение готового жилья; строительство индивидуального жилого дома; погашение основной суммы  долга  и  уплата  процентов  по  ипотечному жилищному кредиту; уплата последнего платежа жилищному накопительному кооперативу в счет оплаты паевого взноса.     В случае если выданное  свидетельство  не  оплачено,  указывается  дата окончания срока его действия.
</t>
  </si>
  <si>
    <t xml:space="preserve">
____________________________________________       ________________   /____________________/_
(должность лица, сформировавшего  отчет)
Глава  администрации муниципального образования                                                                                      Руководитель финансового органа
____________________________/________________/_                                                                           ____________________/____________ /                                              «      » ____________________ 20__г.
</t>
  </si>
  <si>
    <r>
      <rPr>
        <sz val="12"/>
        <color indexed="8"/>
        <rFont val="Times New Roman"/>
        <family val="1"/>
        <charset val="204"/>
      </rPr>
      <t>ОТЧЕТ
об использовании бюджетных средств и внебюджетных средств, выделенных на предоставление социальной выплаты
молодым семьям в рамках реализации подпрограммы "Обеспечение жильем молодых семей" федеральной целевой
программы "Жилище" на 2015-2020 годы, по состоянию на __ месяц 20__ года (нарастающим итогом)</t>
    </r>
    <r>
      <rPr>
        <sz val="11"/>
        <color indexed="8"/>
        <rFont val="Times New Roman"/>
        <family val="1"/>
        <charset val="204"/>
      </rPr>
      <t xml:space="preserve">
__________________________________________________________
(наименование муниципального образования)</t>
    </r>
    <r>
      <rPr>
        <sz val="11"/>
        <color theme="1"/>
        <rFont val="Calibri"/>
        <family val="2"/>
        <scheme val="minor"/>
      </rPr>
      <t xml:space="preserve">
</t>
    </r>
  </si>
  <si>
    <t>Размер средств материнского капитала (руб.)</t>
  </si>
  <si>
    <t>Размер кредитных средств (займа) (руб.)</t>
  </si>
  <si>
    <t>средства местного бюджета (руб.)</t>
  </si>
  <si>
    <t xml:space="preserve">Размер субсидий, указанных в свидетельствах </t>
  </si>
  <si>
    <t>ВСЕГО</t>
  </si>
  <si>
    <t>в том числе:</t>
  </si>
  <si>
    <t>за счет средств федерального бюджета</t>
  </si>
  <si>
    <t>за счет средств областного бюджета</t>
  </si>
  <si>
    <t>Размер  реализованной  субсидии на дату отчета</t>
  </si>
  <si>
    <r>
      <t xml:space="preserve">Размер </t>
    </r>
    <r>
      <rPr>
        <b/>
        <sz val="10"/>
        <color indexed="8"/>
        <rFont val="Times New Roman"/>
        <family val="1"/>
        <charset val="204"/>
      </rPr>
      <t>остатка</t>
    </r>
    <r>
      <rPr>
        <sz val="10"/>
        <color indexed="8"/>
        <rFont val="Times New Roman"/>
        <family val="1"/>
        <charset val="204"/>
      </rPr>
      <t xml:space="preserve"> средств субсидии
на дату отчета  </t>
    </r>
  </si>
  <si>
    <t>приобретение жилого помещения по адресу: ЛО,БР, г.Бокситогорск, ул.Советская, д.3</t>
  </si>
  <si>
    <t>Петрова Анна Ильинична
Петрова Ирина Ивановна</t>
  </si>
  <si>
    <t>мать
дочь</t>
  </si>
  <si>
    <t>3-46-16
29.03.2016</t>
  </si>
  <si>
    <t>3-47-16
11.05.2016</t>
  </si>
  <si>
    <t>3-48-16
29.03.2016</t>
  </si>
  <si>
    <t>свидетельство 
до 29.11.2016</t>
  </si>
  <si>
    <t>ФБ №1777 от 10.05.2016
ОБ№2256 от 10.05.2016
МБ№1778 от 10.05.2016</t>
  </si>
  <si>
    <t>ФБ №1778 от 16.05.2016
ОБ№2257 от 16.05.2016
МБ№1779 от 16.05.2016</t>
  </si>
  <si>
    <t>приобретение жилого помещения по адресу: ЛО,ВР, г.Новая Ладога, ул.Новая, д.5,кв.8</t>
  </si>
  <si>
    <t>супруга
супруг
дочь
сын</t>
  </si>
  <si>
    <t>Иванова Ольга Николаевна
Иванов Иван Иванович
Иванова Мария Ивановна
Иванов Петр Иванович</t>
  </si>
  <si>
    <t>Сидорова Елена Сергеевна
Сидоров Илья Иванович</t>
  </si>
  <si>
    <t xml:space="preserve">супруга
супруг
</t>
  </si>
  <si>
    <r>
      <t xml:space="preserve">ОТЧЕТ
об использовании бюджетных средств и внебюджетных средств, выделенных на предоставление социальной выплаты молодым семьям в рамках реализации подпрограммы "Обеспечение жильем молодых семей" федеральной целевой программы "Жилище" на 2015-2020 годы, по состоянию </t>
    </r>
    <r>
      <rPr>
        <b/>
        <sz val="11"/>
        <color indexed="8"/>
        <rFont val="Times New Roman"/>
        <family val="1"/>
        <charset val="204"/>
      </rPr>
      <t>на 1 июля 2016 года</t>
    </r>
    <r>
      <rPr>
        <sz val="11"/>
        <color indexed="8"/>
        <rFont val="Times New Roman"/>
        <family val="1"/>
        <charset val="204"/>
      </rPr>
      <t xml:space="preserve"> (нарастающим итогом)
</t>
    </r>
    <r>
      <rPr>
        <b/>
        <sz val="11"/>
        <color indexed="8"/>
        <rFont val="Times New Roman"/>
        <family val="1"/>
        <charset val="204"/>
      </rPr>
      <t>Новоладожское городское поселение Волховского района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</si>
  <si>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Способ использования средств  </t>
    </r>
    <r>
      <rPr>
        <sz val="18"/>
        <color indexed="8"/>
        <rFont val="Times New Roman"/>
        <family val="1"/>
        <charset val="204"/>
      </rPr>
      <t xml:space="preserve"> *</t>
    </r>
  </si>
  <si>
    <r>
      <rPr>
        <sz val="20"/>
        <color indexed="8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- приобретение готового жилья; строительство индивидуального жилого дома; погашение основной суммы  долга  и  уплата  процентов  по  ипотечному жилищному кредиту; уплата последнего платежа жилищному накопительному кооперативу в счет оплаты паевого взноса. В случае если выданное  свидетельство  не  оплачено,  указывается  дата окончания срока его действия.
</t>
    </r>
  </si>
  <si>
    <t xml:space="preserve">____________________________/________________/  
(должность лица, сформировавшего  отчет)
Глава  администрации муниципального образования                                                                              Руководитель финансового органа
____________________________/________________/                                                                      ____________________/____________ /                           «      »_____________ 20__г.
М.П.
</t>
  </si>
  <si>
    <t>ПРИМЕРНЫЙ ОБРАЗЕЦ</t>
  </si>
  <si>
    <r>
      <t xml:space="preserve">ПОКАЗАТЕЛИ РЕЗУЛЬТАТИВНОСТИ ПРЕДОСТАВЛЕНИЯ СУБСИДИЙ 
в рамках подпрограммы "Обеспечение жильем молодых семей" ФЦП "Жилище"  на 2015-2020 гг
</t>
    </r>
    <r>
      <rPr>
        <b/>
        <sz val="11"/>
        <color indexed="8"/>
        <rFont val="Times New Roman"/>
        <family val="1"/>
        <charset val="204"/>
      </rPr>
      <t>Кировский муниципальный район Ленинградской области</t>
    </r>
    <r>
      <rPr>
        <sz val="11"/>
        <color indexed="8"/>
        <rFont val="Times New Roman"/>
        <family val="1"/>
        <charset val="204"/>
      </rPr>
      <t xml:space="preserve">
по состоянию на «  30 » сентября 2017 года
  (представляется ежеквартально)                                            
</t>
    </r>
  </si>
  <si>
    <r>
      <t xml:space="preserve">
</t>
    </r>
    <r>
      <rPr>
        <u/>
        <sz val="11"/>
        <color indexed="8"/>
        <rFont val="Times New Roman"/>
        <family val="1"/>
        <charset val="204"/>
      </rPr>
      <t xml:space="preserve">Ведущий специалист УКХ     </t>
    </r>
    <r>
      <rPr>
        <sz val="11"/>
        <color indexed="8"/>
        <rFont val="Times New Roman"/>
        <family val="1"/>
        <charset val="204"/>
      </rPr>
      <t xml:space="preserve">                   ______________________                Тызенгауз Е.К
(должность лица, составившего отчет)                 (подпись)                                        
Первый заместитель главы администрации                                   ________________________       А.В.Кольцов
                                                                                  (подпись)               
</t>
    </r>
    <r>
      <rPr>
        <sz val="11"/>
        <rFont val="Times New Roman"/>
        <family val="1"/>
        <charset val="204"/>
      </rPr>
      <t xml:space="preserve">Начальник отдела внутреннего муниципального 
финансового контроля комитета финансов         </t>
    </r>
    <r>
      <rPr>
        <sz val="11"/>
        <color indexed="8"/>
        <rFont val="Times New Roman"/>
        <family val="1"/>
        <charset val="204"/>
      </rPr>
      <t xml:space="preserve">           _______________________        Е.В.Брюхова  
                                                                                           (подпись)                                                                                                                                                                               
М. П.                                                                                                                      
                                                  "              "________________ 2017
</t>
    </r>
  </si>
  <si>
    <t>Количество выданных свидетельств</t>
  </si>
  <si>
    <t>Количество реализованных свидетельств</t>
  </si>
  <si>
    <t>Планируемый размер общей площади (приобретенного, построенного) жилого помещения (кв.м)</t>
  </si>
  <si>
    <t>Размер общей площади (приобретен-ного построенного) жилого помещения (кв.м)</t>
  </si>
  <si>
    <r>
      <t xml:space="preserve">Количество </t>
    </r>
    <r>
      <rPr>
        <b/>
        <sz val="10"/>
        <color indexed="8"/>
        <rFont val="Times New Roman"/>
        <family val="1"/>
        <charset val="204"/>
      </rPr>
      <t>не</t>
    </r>
    <r>
      <rPr>
        <sz val="10"/>
        <color indexed="8"/>
        <rFont val="Times New Roman"/>
        <family val="1"/>
        <charset val="204"/>
      </rPr>
      <t xml:space="preserve"> реализованных свидетельств на дату отчета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</si>
</sst>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indexed="8"/>
      <name val="Calibri"/>
      <family val="2"/>
      <charset val="204"/>
    </font>
    <font>
      <sz val="8"/>
      <name val="Calibri"/>
      <family val="2"/>
    </font>
    <font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2" borderId="0" xfId="0" applyFill="1"/>
    <xf numFmtId="16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4" fillId="0" borderId="7" xfId="1" applyBorder="1" applyAlignment="1">
      <alignment horizontal="center" vertical="center" wrapText="1"/>
    </xf>
    <xf numFmtId="0" fontId="14" fillId="0" borderId="4" xfId="1" applyBorder="1" applyAlignment="1">
      <alignment horizontal="center" vertical="center" wrapText="1"/>
    </xf>
    <xf numFmtId="0" fontId="14" fillId="0" borderId="2" xfId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23"/>
  <sheetViews>
    <sheetView workbookViewId="0">
      <selection activeCell="B3" sqref="B3"/>
    </sheetView>
  </sheetViews>
  <sheetFormatPr defaultRowHeight="15"/>
  <cols>
    <col min="3" max="3" width="4.42578125" customWidth="1"/>
    <col min="4" max="4" width="29" customWidth="1"/>
    <col min="5" max="5" width="11.28515625" customWidth="1"/>
    <col min="6" max="6" width="12.28515625" customWidth="1"/>
    <col min="7" max="7" width="13.7109375" customWidth="1"/>
    <col min="8" max="8" width="14.28515625" customWidth="1"/>
    <col min="11" max="11" width="13.85546875" customWidth="1"/>
    <col min="12" max="12" width="14" customWidth="1"/>
    <col min="13" max="13" width="13.85546875" customWidth="1"/>
    <col min="14" max="14" width="14.140625" customWidth="1"/>
    <col min="15" max="15" width="8.5703125" customWidth="1"/>
    <col min="16" max="16" width="13.5703125" customWidth="1"/>
    <col min="17" max="17" width="25" customWidth="1"/>
  </cols>
  <sheetData>
    <row r="2" spans="3:17" ht="9" customHeight="1"/>
    <row r="3" spans="3:17" ht="108.75" customHeight="1">
      <c r="C3" s="29" t="s">
        <v>22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3:17" ht="15.75" customHeight="1" thickBot="1"/>
    <row r="5" spans="3:17" ht="90" customHeight="1" thickBot="1">
      <c r="C5" s="18" t="s">
        <v>0</v>
      </c>
      <c r="D5" s="21" t="s">
        <v>1</v>
      </c>
      <c r="E5" s="23"/>
      <c r="F5" s="18" t="s">
        <v>2</v>
      </c>
      <c r="G5" s="18" t="s">
        <v>17</v>
      </c>
      <c r="H5" s="21" t="s">
        <v>3</v>
      </c>
      <c r="I5" s="22"/>
      <c r="J5" s="23"/>
      <c r="K5" s="21" t="s">
        <v>4</v>
      </c>
      <c r="L5" s="22"/>
      <c r="M5" s="23"/>
      <c r="N5" s="18" t="s">
        <v>5</v>
      </c>
      <c r="O5" s="18" t="s">
        <v>6</v>
      </c>
      <c r="P5" s="18" t="s">
        <v>7</v>
      </c>
      <c r="Q5" s="31" t="s">
        <v>8</v>
      </c>
    </row>
    <row r="6" spans="3:17" ht="37.5" customHeight="1">
      <c r="C6" s="20"/>
      <c r="D6" s="18" t="s">
        <v>9</v>
      </c>
      <c r="E6" s="18" t="s">
        <v>10</v>
      </c>
      <c r="F6" s="20"/>
      <c r="G6" s="20"/>
      <c r="H6" s="18" t="s">
        <v>11</v>
      </c>
      <c r="I6" s="18" t="s">
        <v>12</v>
      </c>
      <c r="J6" s="18" t="s">
        <v>13</v>
      </c>
      <c r="K6" s="18" t="s">
        <v>18</v>
      </c>
      <c r="L6" s="18" t="s">
        <v>19</v>
      </c>
      <c r="M6" s="18" t="s">
        <v>14</v>
      </c>
      <c r="N6" s="20"/>
      <c r="O6" s="20"/>
      <c r="P6" s="20"/>
      <c r="Q6" s="32"/>
    </row>
    <row r="7" spans="3:17" ht="15.75" thickBot="1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33"/>
    </row>
    <row r="8" spans="3:17">
      <c r="C8" s="4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</row>
    <row r="9" spans="3:17">
      <c r="C9" s="7">
        <v>1</v>
      </c>
      <c r="D9" s="5"/>
      <c r="E9" s="5"/>
      <c r="F9" s="5"/>
      <c r="G9" s="7">
        <f t="shared" ref="G9:G14" si="0">SUM(H9+I9+J9)</f>
        <v>0</v>
      </c>
      <c r="H9" s="7"/>
      <c r="I9" s="7"/>
      <c r="J9" s="7"/>
      <c r="K9" s="7"/>
      <c r="L9" s="7"/>
      <c r="M9" s="7"/>
      <c r="N9" s="7">
        <f t="shared" ref="N9:N14" si="1">SUM(H9+I9+J9+K9+L9+M9)</f>
        <v>0</v>
      </c>
      <c r="O9" s="7"/>
      <c r="P9" s="5"/>
      <c r="Q9" s="6"/>
    </row>
    <row r="10" spans="3:17">
      <c r="C10" s="7">
        <v>2</v>
      </c>
      <c r="D10" s="5"/>
      <c r="E10" s="5"/>
      <c r="F10" s="5"/>
      <c r="G10" s="7">
        <f t="shared" si="0"/>
        <v>0</v>
      </c>
      <c r="H10" s="7"/>
      <c r="I10" s="7"/>
      <c r="J10" s="7"/>
      <c r="K10" s="7"/>
      <c r="L10" s="7"/>
      <c r="M10" s="7"/>
      <c r="N10" s="7">
        <f t="shared" si="1"/>
        <v>0</v>
      </c>
      <c r="O10" s="7"/>
      <c r="P10" s="5"/>
      <c r="Q10" s="6"/>
    </row>
    <row r="11" spans="3:17">
      <c r="C11" s="7">
        <v>3</v>
      </c>
      <c r="D11" s="5"/>
      <c r="E11" s="5"/>
      <c r="F11" s="5"/>
      <c r="G11" s="7">
        <f t="shared" si="0"/>
        <v>0</v>
      </c>
      <c r="H11" s="7"/>
      <c r="I11" s="7"/>
      <c r="J11" s="7"/>
      <c r="K11" s="7"/>
      <c r="L11" s="7"/>
      <c r="M11" s="7"/>
      <c r="N11" s="7">
        <f t="shared" si="1"/>
        <v>0</v>
      </c>
      <c r="O11" s="7"/>
      <c r="P11" s="5"/>
      <c r="Q11" s="6"/>
    </row>
    <row r="12" spans="3:17">
      <c r="C12" s="7">
        <v>4</v>
      </c>
      <c r="D12" s="5"/>
      <c r="E12" s="5"/>
      <c r="F12" s="5"/>
      <c r="G12" s="7">
        <f t="shared" si="0"/>
        <v>0</v>
      </c>
      <c r="H12" s="7"/>
      <c r="I12" s="7"/>
      <c r="J12" s="7"/>
      <c r="K12" s="7"/>
      <c r="L12" s="7"/>
      <c r="M12" s="7"/>
      <c r="N12" s="7">
        <f t="shared" si="1"/>
        <v>0</v>
      </c>
      <c r="O12" s="7"/>
      <c r="P12" s="5"/>
      <c r="Q12" s="6"/>
    </row>
    <row r="13" spans="3:17">
      <c r="C13" s="7">
        <v>5</v>
      </c>
      <c r="D13" s="5"/>
      <c r="E13" s="5"/>
      <c r="F13" s="5"/>
      <c r="G13" s="7">
        <f t="shared" si="0"/>
        <v>0</v>
      </c>
      <c r="H13" s="7"/>
      <c r="I13" s="7"/>
      <c r="J13" s="7"/>
      <c r="K13" s="7"/>
      <c r="L13" s="7"/>
      <c r="M13" s="7"/>
      <c r="N13" s="7">
        <f t="shared" si="1"/>
        <v>0</v>
      </c>
      <c r="O13" s="7"/>
      <c r="P13" s="5"/>
      <c r="Q13" s="6"/>
    </row>
    <row r="14" spans="3:17">
      <c r="C14" s="7"/>
      <c r="D14" s="5"/>
      <c r="E14" s="5"/>
      <c r="F14" s="5"/>
      <c r="G14" s="7">
        <f t="shared" si="0"/>
        <v>0</v>
      </c>
      <c r="H14" s="7"/>
      <c r="I14" s="7"/>
      <c r="J14" s="7"/>
      <c r="K14" s="7"/>
      <c r="L14" s="7"/>
      <c r="M14" s="7"/>
      <c r="N14" s="7">
        <f t="shared" si="1"/>
        <v>0</v>
      </c>
      <c r="O14" s="8"/>
      <c r="P14" s="6"/>
      <c r="Q14" s="6"/>
    </row>
    <row r="15" spans="3:17" ht="16.5" thickBot="1">
      <c r="C15" s="2"/>
      <c r="D15" s="26" t="s">
        <v>15</v>
      </c>
      <c r="E15" s="27"/>
      <c r="F15" s="28"/>
      <c r="G15" s="9">
        <f>SUM(G9:G14)</f>
        <v>0</v>
      </c>
      <c r="H15" s="9">
        <f t="shared" ref="H15:O15" si="2">SUM(H9:H14)</f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9">
        <f t="shared" si="2"/>
        <v>0</v>
      </c>
      <c r="O15" s="9">
        <f t="shared" si="2"/>
        <v>0</v>
      </c>
      <c r="P15" s="3" t="s">
        <v>16</v>
      </c>
      <c r="Q15" s="3" t="s">
        <v>16</v>
      </c>
    </row>
    <row r="16" spans="3:17" ht="12.75" customHeight="1"/>
    <row r="17" spans="3:17" ht="0.75" hidden="1" customHeight="1"/>
    <row r="18" spans="3:17" ht="31.5" customHeight="1">
      <c r="C18" s="24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3:17" ht="11.25" customHeight="1"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3:17" hidden="1"/>
    <row r="21" spans="3:17">
      <c r="C21" s="24" t="s">
        <v>21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3:17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3:17" ht="72.75" customHeigh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</sheetData>
  <mergeCells count="22">
    <mergeCell ref="D6:D7"/>
    <mergeCell ref="H5:J5"/>
    <mergeCell ref="K6:K7"/>
    <mergeCell ref="L6:L7"/>
    <mergeCell ref="C3:Q3"/>
    <mergeCell ref="P5:P7"/>
    <mergeCell ref="Q5:Q7"/>
    <mergeCell ref="E6:E7"/>
    <mergeCell ref="G5:G7"/>
    <mergeCell ref="M6:M7"/>
    <mergeCell ref="H6:H7"/>
    <mergeCell ref="I6:I7"/>
    <mergeCell ref="J6:J7"/>
    <mergeCell ref="O5:O7"/>
    <mergeCell ref="K5:M5"/>
    <mergeCell ref="C21:Q23"/>
    <mergeCell ref="N5:N7"/>
    <mergeCell ref="C5:C7"/>
    <mergeCell ref="D5:E5"/>
    <mergeCell ref="F5:F7"/>
    <mergeCell ref="C18:Q19"/>
    <mergeCell ref="D15:F15"/>
  </mergeCells>
  <phoneticPr fontId="11" type="noConversion"/>
  <hyperlinks>
    <hyperlink ref="Q5" location="P1967" display="P196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19"/>
  <sheetViews>
    <sheetView workbookViewId="0">
      <selection activeCell="C3" sqref="C3"/>
    </sheetView>
  </sheetViews>
  <sheetFormatPr defaultRowHeight="15"/>
  <cols>
    <col min="2" max="2" width="2.85546875" customWidth="1"/>
    <col min="3" max="3" width="23.7109375" customWidth="1"/>
    <col min="4" max="4" width="8" customWidth="1"/>
    <col min="5" max="5" width="9.28515625" customWidth="1"/>
    <col min="6" max="6" width="15.7109375" customWidth="1"/>
    <col min="7" max="7" width="13.5703125" customWidth="1"/>
    <col min="8" max="8" width="9.85546875" customWidth="1"/>
    <col min="10" max="10" width="12.5703125" customWidth="1"/>
    <col min="11" max="11" width="11.28515625" customWidth="1"/>
    <col min="12" max="12" width="12.5703125" customWidth="1"/>
    <col min="13" max="13" width="14" customWidth="1"/>
    <col min="14" max="14" width="10.28515625" customWidth="1"/>
    <col min="15" max="15" width="19.140625" customWidth="1"/>
    <col min="16" max="16" width="29" customWidth="1"/>
  </cols>
  <sheetData>
    <row r="3" spans="2:20">
      <c r="C3" s="15" t="s">
        <v>51</v>
      </c>
    </row>
    <row r="4" spans="2:20" ht="10.5" customHeight="1"/>
    <row r="5" spans="2:20" ht="70.5" customHeight="1">
      <c r="B5" s="40" t="s">
        <v>47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0" ht="12" customHeight="1">
      <c r="O6" s="42"/>
      <c r="P6" s="42"/>
    </row>
    <row r="7" spans="2:20" ht="63.75" customHeight="1">
      <c r="B7" s="36" t="s">
        <v>0</v>
      </c>
      <c r="C7" s="36" t="s">
        <v>1</v>
      </c>
      <c r="D7" s="36"/>
      <c r="E7" s="36" t="s">
        <v>2</v>
      </c>
      <c r="F7" s="43" t="s">
        <v>17</v>
      </c>
      <c r="G7" s="36" t="s">
        <v>3</v>
      </c>
      <c r="H7" s="36"/>
      <c r="I7" s="36"/>
      <c r="J7" s="36" t="s">
        <v>4</v>
      </c>
      <c r="K7" s="36"/>
      <c r="L7" s="36"/>
      <c r="M7" s="36" t="s">
        <v>5</v>
      </c>
      <c r="N7" s="36" t="s">
        <v>6</v>
      </c>
      <c r="O7" s="36" t="s">
        <v>7</v>
      </c>
      <c r="P7" s="36" t="s">
        <v>48</v>
      </c>
      <c r="T7" s="36"/>
    </row>
    <row r="8" spans="2:20" ht="37.5" customHeight="1">
      <c r="B8" s="36"/>
      <c r="C8" s="36" t="s">
        <v>9</v>
      </c>
      <c r="D8" s="36" t="s">
        <v>10</v>
      </c>
      <c r="E8" s="36"/>
      <c r="F8" s="45"/>
      <c r="G8" s="36" t="s">
        <v>11</v>
      </c>
      <c r="H8" s="36" t="s">
        <v>12</v>
      </c>
      <c r="I8" s="43" t="s">
        <v>25</v>
      </c>
      <c r="J8" s="36" t="s">
        <v>23</v>
      </c>
      <c r="K8" s="36" t="s">
        <v>24</v>
      </c>
      <c r="L8" s="36" t="s">
        <v>14</v>
      </c>
      <c r="M8" s="36"/>
      <c r="N8" s="36"/>
      <c r="O8" s="36"/>
      <c r="P8" s="36"/>
      <c r="T8" s="36"/>
    </row>
    <row r="9" spans="2:20">
      <c r="B9" s="36"/>
      <c r="C9" s="36"/>
      <c r="D9" s="36"/>
      <c r="E9" s="36"/>
      <c r="F9" s="44"/>
      <c r="G9" s="36"/>
      <c r="H9" s="36"/>
      <c r="I9" s="44"/>
      <c r="J9" s="36"/>
      <c r="K9" s="36"/>
      <c r="L9" s="36"/>
      <c r="M9" s="36"/>
      <c r="N9" s="36"/>
      <c r="O9" s="36"/>
      <c r="P9" s="36"/>
      <c r="T9" s="36"/>
    </row>
    <row r="10" spans="2:20"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</row>
    <row r="11" spans="2:20" ht="51.75" customHeight="1">
      <c r="B11" s="5">
        <v>1</v>
      </c>
      <c r="C11" s="5" t="s">
        <v>44</v>
      </c>
      <c r="D11" s="5" t="s">
        <v>43</v>
      </c>
      <c r="E11" s="12" t="s">
        <v>36</v>
      </c>
      <c r="F11" s="7">
        <f>SUM(G11+H11+I11)</f>
        <v>862465</v>
      </c>
      <c r="G11" s="7">
        <v>240130</v>
      </c>
      <c r="H11" s="7">
        <v>548210</v>
      </c>
      <c r="I11" s="7">
        <v>74125</v>
      </c>
      <c r="J11" s="7">
        <v>417194</v>
      </c>
      <c r="K11" s="7">
        <v>35000</v>
      </c>
      <c r="L11" s="7">
        <v>0</v>
      </c>
      <c r="M11" s="7">
        <f>SUM(G11+H11+I11+J11+K11+L11)</f>
        <v>1314659</v>
      </c>
      <c r="N11" s="7">
        <v>54.3</v>
      </c>
      <c r="O11" s="5" t="s">
        <v>40</v>
      </c>
      <c r="P11" s="5" t="s">
        <v>33</v>
      </c>
    </row>
    <row r="12" spans="2:20" ht="43.5" customHeight="1">
      <c r="B12" s="5">
        <v>2</v>
      </c>
      <c r="C12" s="5" t="s">
        <v>34</v>
      </c>
      <c r="D12" s="5" t="s">
        <v>35</v>
      </c>
      <c r="E12" s="12" t="s">
        <v>37</v>
      </c>
      <c r="F12" s="7">
        <f>SUM(G12+H12+I12)</f>
        <v>625833</v>
      </c>
      <c r="G12" s="7">
        <v>240130</v>
      </c>
      <c r="H12" s="7">
        <v>323120</v>
      </c>
      <c r="I12" s="7">
        <v>62583</v>
      </c>
      <c r="J12" s="7">
        <v>0</v>
      </c>
      <c r="K12" s="7">
        <v>0</v>
      </c>
      <c r="L12" s="7">
        <v>365067</v>
      </c>
      <c r="M12" s="7">
        <f>SUM(G12+H12+I12+J12+K12+L12)</f>
        <v>990900</v>
      </c>
      <c r="N12" s="7">
        <v>21.4</v>
      </c>
      <c r="O12" s="5" t="s">
        <v>41</v>
      </c>
      <c r="P12" s="5" t="s">
        <v>42</v>
      </c>
    </row>
    <row r="13" spans="2:20" ht="30" customHeight="1">
      <c r="B13" s="5">
        <v>3</v>
      </c>
      <c r="C13" s="5" t="s">
        <v>45</v>
      </c>
      <c r="D13" s="5" t="s">
        <v>46</v>
      </c>
      <c r="E13" s="12" t="s">
        <v>38</v>
      </c>
      <c r="F13" s="7">
        <v>625833</v>
      </c>
      <c r="G13" s="7"/>
      <c r="H13" s="7"/>
      <c r="I13" s="7"/>
      <c r="J13" s="7"/>
      <c r="K13" s="7"/>
      <c r="L13" s="7"/>
      <c r="M13" s="7">
        <v>0</v>
      </c>
      <c r="N13" s="7"/>
      <c r="O13" s="5"/>
      <c r="P13" s="5" t="s">
        <v>39</v>
      </c>
    </row>
    <row r="14" spans="2:20">
      <c r="B14" s="5"/>
      <c r="C14" s="5"/>
      <c r="D14" s="5"/>
      <c r="E14" s="12"/>
      <c r="F14" s="7">
        <f>SUM(G14+H14+I14)</f>
        <v>0</v>
      </c>
      <c r="G14" s="7"/>
      <c r="H14" s="7"/>
      <c r="I14" s="7"/>
      <c r="J14" s="7"/>
      <c r="K14" s="7"/>
      <c r="L14" s="7"/>
      <c r="M14" s="7">
        <v>0</v>
      </c>
      <c r="N14" s="7"/>
      <c r="O14" s="5"/>
      <c r="P14" s="6"/>
    </row>
    <row r="15" spans="2:20">
      <c r="B15" s="6"/>
      <c r="C15" s="39" t="s">
        <v>15</v>
      </c>
      <c r="D15" s="39"/>
      <c r="E15" s="39"/>
      <c r="F15" s="10">
        <f t="shared" ref="F15:N15" si="0">SUM(F11:F14)</f>
        <v>2114131</v>
      </c>
      <c r="G15" s="10">
        <f t="shared" si="0"/>
        <v>480260</v>
      </c>
      <c r="H15" s="10">
        <f t="shared" si="0"/>
        <v>871330</v>
      </c>
      <c r="I15" s="10">
        <f t="shared" si="0"/>
        <v>136708</v>
      </c>
      <c r="J15" s="10">
        <f t="shared" si="0"/>
        <v>417194</v>
      </c>
      <c r="K15" s="10">
        <f t="shared" si="0"/>
        <v>35000</v>
      </c>
      <c r="L15" s="10">
        <f t="shared" si="0"/>
        <v>365067</v>
      </c>
      <c r="M15" s="10">
        <f t="shared" si="0"/>
        <v>2305559</v>
      </c>
      <c r="N15" s="10">
        <f t="shared" si="0"/>
        <v>75.699999999999989</v>
      </c>
      <c r="O15" s="10" t="s">
        <v>16</v>
      </c>
      <c r="P15" s="10" t="s">
        <v>16</v>
      </c>
    </row>
    <row r="16" spans="2:20" ht="9.75" customHeight="1"/>
    <row r="17" spans="2:16" ht="103.5" customHeight="1">
      <c r="B17" s="37" t="s">
        <v>50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9" spans="2:16" ht="54.75" customHeight="1">
      <c r="B19" s="34" t="s">
        <v>49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</sheetData>
  <mergeCells count="24">
    <mergeCell ref="J8:J9"/>
    <mergeCell ref="K8:K9"/>
    <mergeCell ref="J7:L7"/>
    <mergeCell ref="E7:E9"/>
    <mergeCell ref="B5:P5"/>
    <mergeCell ref="O6:P6"/>
    <mergeCell ref="G7:I7"/>
    <mergeCell ref="I8:I9"/>
    <mergeCell ref="F7:F9"/>
    <mergeCell ref="T7:T9"/>
    <mergeCell ref="C8:C9"/>
    <mergeCell ref="D8:D9"/>
    <mergeCell ref="G8:G9"/>
    <mergeCell ref="H8:H9"/>
    <mergeCell ref="B19:P19"/>
    <mergeCell ref="N7:N9"/>
    <mergeCell ref="O7:O9"/>
    <mergeCell ref="B17:P17"/>
    <mergeCell ref="M7:M9"/>
    <mergeCell ref="P7:P9"/>
    <mergeCell ref="L8:L9"/>
    <mergeCell ref="B7:B9"/>
    <mergeCell ref="C7:D7"/>
    <mergeCell ref="C15:E15"/>
  </mergeCells>
  <phoneticPr fontId="11" type="noConversion"/>
  <pageMargins left="0.31496062992125984" right="0.31496062992125984" top="0.74803149606299213" bottom="0.35433070866141736" header="0.31496062992125984" footer="0.31496062992125984"/>
  <pageSetup paperSize="9" scale="6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"/>
  <sheetViews>
    <sheetView tabSelected="1" workbookViewId="0">
      <selection activeCell="A12" sqref="A12:N12"/>
    </sheetView>
  </sheetViews>
  <sheetFormatPr defaultRowHeight="15"/>
  <cols>
    <col min="1" max="1" width="18.7109375" customWidth="1"/>
    <col min="2" max="2" width="12.28515625" customWidth="1"/>
    <col min="3" max="3" width="13.42578125" customWidth="1"/>
    <col min="4" max="5" width="12.28515625" customWidth="1"/>
    <col min="6" max="6" width="12.85546875" customWidth="1"/>
    <col min="7" max="7" width="11.28515625" customWidth="1"/>
    <col min="8" max="8" width="12.85546875" customWidth="1"/>
    <col min="9" max="9" width="11.28515625" customWidth="1"/>
    <col min="10" max="10" width="13.5703125" customWidth="1"/>
    <col min="11" max="11" width="13.140625" customWidth="1"/>
    <col min="13" max="13" width="11.85546875" customWidth="1"/>
    <col min="14" max="14" width="10.140625" customWidth="1"/>
  </cols>
  <sheetData>
    <row r="2" spans="1:14" ht="11.25" customHeight="1"/>
    <row r="3" spans="1:14" ht="87.75" customHeight="1">
      <c r="A3" s="40" t="s">
        <v>52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4" ht="51" customHeight="1">
      <c r="A5" s="43" t="s">
        <v>54</v>
      </c>
      <c r="B5" s="36" t="s">
        <v>26</v>
      </c>
      <c r="C5" s="36"/>
      <c r="D5" s="36"/>
      <c r="E5" s="43" t="s">
        <v>56</v>
      </c>
      <c r="F5" s="43" t="s">
        <v>55</v>
      </c>
      <c r="G5" s="36" t="s">
        <v>31</v>
      </c>
      <c r="H5" s="36"/>
      <c r="I5" s="36"/>
      <c r="J5" s="43" t="s">
        <v>57</v>
      </c>
      <c r="K5" s="43" t="s">
        <v>58</v>
      </c>
      <c r="L5" s="36" t="s">
        <v>32</v>
      </c>
      <c r="M5" s="36"/>
      <c r="N5" s="36"/>
    </row>
    <row r="6" spans="1:14">
      <c r="A6" s="45"/>
      <c r="B6" s="36" t="s">
        <v>27</v>
      </c>
      <c r="C6" s="36" t="s">
        <v>28</v>
      </c>
      <c r="D6" s="36"/>
      <c r="E6" s="45"/>
      <c r="F6" s="45"/>
      <c r="G6" s="36" t="s">
        <v>27</v>
      </c>
      <c r="H6" s="36" t="s">
        <v>28</v>
      </c>
      <c r="I6" s="36"/>
      <c r="J6" s="45"/>
      <c r="K6" s="45"/>
      <c r="L6" s="36" t="s">
        <v>27</v>
      </c>
      <c r="M6" s="36" t="s">
        <v>28</v>
      </c>
      <c r="N6" s="36"/>
    </row>
    <row r="7" spans="1:14" ht="51.75" customHeight="1">
      <c r="A7" s="44"/>
      <c r="B7" s="36"/>
      <c r="C7" s="7" t="s">
        <v>29</v>
      </c>
      <c r="D7" s="7" t="s">
        <v>30</v>
      </c>
      <c r="E7" s="44"/>
      <c r="F7" s="44"/>
      <c r="G7" s="36"/>
      <c r="H7" s="7" t="s">
        <v>29</v>
      </c>
      <c r="I7" s="7" t="s">
        <v>30</v>
      </c>
      <c r="J7" s="44"/>
      <c r="K7" s="44"/>
      <c r="L7" s="36"/>
      <c r="M7" s="7" t="s">
        <v>29</v>
      </c>
      <c r="N7" s="7" t="s">
        <v>30</v>
      </c>
    </row>
    <row r="8" spans="1:14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7">
        <v>13</v>
      </c>
      <c r="N8" s="17">
        <v>14</v>
      </c>
    </row>
    <row r="9" spans="1:14" ht="30" customHeight="1">
      <c r="A9" s="13">
        <v>1</v>
      </c>
      <c r="B9" s="11">
        <f>SUM(C9+D9)</f>
        <v>1437605</v>
      </c>
      <c r="C9" s="11">
        <v>128522</v>
      </c>
      <c r="D9" s="11">
        <v>1309083</v>
      </c>
      <c r="E9" s="11">
        <v>36</v>
      </c>
      <c r="F9" s="14">
        <v>1</v>
      </c>
      <c r="G9" s="7">
        <f>SUM(H9:I9)</f>
        <v>1437605</v>
      </c>
      <c r="H9" s="11">
        <v>128522</v>
      </c>
      <c r="I9" s="11">
        <v>1309083</v>
      </c>
      <c r="J9" s="16">
        <v>40.9</v>
      </c>
      <c r="K9" s="13">
        <f>SUM(A9-F9)</f>
        <v>0</v>
      </c>
      <c r="L9" s="11">
        <f>SUM(B9-G9)</f>
        <v>0</v>
      </c>
      <c r="M9" s="11">
        <f>SUM(C9-H9)</f>
        <v>0</v>
      </c>
      <c r="N9" s="11">
        <f>SUM(D9-I9)</f>
        <v>0</v>
      </c>
    </row>
    <row r="11" spans="1:14" hidden="1"/>
    <row r="12" spans="1:14" ht="229.5" customHeight="1">
      <c r="A12" s="24" t="s">
        <v>53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</sheetData>
  <mergeCells count="16">
    <mergeCell ref="A12:N12"/>
    <mergeCell ref="H6:I6"/>
    <mergeCell ref="L6:L7"/>
    <mergeCell ref="M6:N6"/>
    <mergeCell ref="A5:A7"/>
    <mergeCell ref="F5:F7"/>
    <mergeCell ref="K5:K7"/>
    <mergeCell ref="G5:I5"/>
    <mergeCell ref="L5:N5"/>
    <mergeCell ref="G6:G7"/>
    <mergeCell ref="B5:D5"/>
    <mergeCell ref="B6:B7"/>
    <mergeCell ref="C6:D6"/>
    <mergeCell ref="A3:N3"/>
    <mergeCell ref="E5:E7"/>
    <mergeCell ref="J5:J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ежемесячный отчет</vt:lpstr>
      <vt:lpstr>ежеквартальный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2017-09-26T14:38:11Z</cp:lastPrinted>
  <dcterms:created xsi:type="dcterms:W3CDTF">2006-09-16T00:00:00Z</dcterms:created>
  <dcterms:modified xsi:type="dcterms:W3CDTF">2017-09-26T14:38:22Z</dcterms:modified>
</cp:coreProperties>
</file>